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shimoto\Desktop\"/>
    </mc:Choice>
  </mc:AlternateContent>
  <xr:revisionPtr revIDLastSave="0" documentId="13_ncr:1_{87D7CD99-9701-4BDC-80EA-B68B05805577}" xr6:coauthVersionLast="47" xr6:coauthVersionMax="47" xr10:uidLastSave="{00000000-0000-0000-0000-000000000000}"/>
  <bookViews>
    <workbookView xWindow="-120" yWindow="-120" windowWidth="29040" windowHeight="15840" xr2:uid="{18F94CA6-1059-426D-80F9-C1597F1815C0}"/>
  </bookViews>
  <sheets>
    <sheet name="請求書 契約分(経理提出用)" sheetId="4" r:id="rId1"/>
    <sheet name="請求書 契約分(工務提出用)" sheetId="1" r:id="rId2"/>
  </sheets>
  <definedNames>
    <definedName name="_xlnm.Print_Area" localSheetId="0">'請求書 契約分(経理提出用)'!$A$1:$AD$43</definedName>
    <definedName name="_xlnm.Print_Area" localSheetId="1">'請求書 契約分(工務提出用)'!$A$1:$AD$43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1" l="1"/>
  <c r="D15" i="1"/>
  <c r="E31" i="1"/>
  <c r="E30" i="1"/>
  <c r="T29" i="1"/>
  <c r="T28" i="1"/>
  <c r="E29" i="1"/>
  <c r="E28" i="1"/>
  <c r="G23" i="1"/>
  <c r="O22" i="1"/>
  <c r="W18" i="4"/>
  <c r="G18" i="4" s="1"/>
  <c r="O18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R11" i="1"/>
  <c r="R8" i="1"/>
  <c r="R10" i="1"/>
  <c r="R7" i="1"/>
  <c r="AB1" i="1" l="1"/>
  <c r="Y1" i="1"/>
  <c r="V1" i="1"/>
  <c r="W22" i="4"/>
  <c r="W22" i="1" s="1"/>
  <c r="O20" i="4"/>
  <c r="O20" i="1" s="1"/>
  <c r="W19" i="4"/>
  <c r="W19" i="1" s="1"/>
  <c r="W18" i="1"/>
  <c r="G22" i="4" l="1"/>
  <c r="G19" i="4"/>
  <c r="G19" i="1" s="1"/>
  <c r="W20" i="4"/>
  <c r="W20" i="1" s="1"/>
  <c r="G24" i="4" l="1"/>
  <c r="G22" i="1"/>
  <c r="G20" i="4"/>
  <c r="G18" i="1"/>
  <c r="G24" i="1" l="1"/>
  <c r="W24" i="4"/>
  <c r="F11" i="4"/>
  <c r="F11" i="1" s="1"/>
  <c r="G25" i="4"/>
  <c r="G25" i="1" s="1"/>
  <c r="G20" i="1"/>
  <c r="O24" i="4" l="1"/>
  <c r="O24" i="1" s="1"/>
  <c r="W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岸本 高明</author>
  </authors>
  <commentList>
    <comment ref="R7" authorId="0" shapeId="0" xr:uid="{28B55FFC-59AA-44EF-9780-DC47A3FB8645}">
      <text>
        <r>
          <rPr>
            <b/>
            <sz val="9"/>
            <color indexed="53"/>
            <rFont val="BIZ UDゴシック"/>
            <family val="3"/>
            <charset val="128"/>
          </rPr>
          <t>ハイフンを入れないで、数字（7桁）のみ入力</t>
        </r>
      </text>
    </comment>
    <comment ref="M28" authorId="0" shapeId="0" xr:uid="{6B4FF99B-F1BB-477B-BE8D-FCFAAD9F0F29}">
      <text>
        <r>
          <rPr>
            <b/>
            <sz val="9"/>
            <color indexed="53"/>
            <rFont val="BIZ UDゴシック"/>
            <family val="3"/>
            <charset val="128"/>
          </rPr>
          <t>金融機関選択</t>
        </r>
      </text>
    </comment>
    <comment ref="E29" authorId="0" shapeId="0" xr:uid="{63D5376A-CC00-4141-BD42-2B32DEA5E00B}">
      <text>
        <r>
          <rPr>
            <b/>
            <sz val="9"/>
            <color indexed="53"/>
            <rFont val="BIZ UDゴシック"/>
            <family val="3"/>
            <charset val="128"/>
          </rPr>
          <t>口座種別選択</t>
        </r>
      </text>
    </comment>
  </commentList>
</comments>
</file>

<file path=xl/sharedStrings.xml><?xml version="1.0" encoding="utf-8"?>
<sst xmlns="http://schemas.openxmlformats.org/spreadsheetml/2006/main" count="95" uniqueCount="48">
  <si>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</si>
  <si>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</si>
  <si>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</si>
  <si>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</si>
  <si>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</si>
  <si>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御中</t>
    <rPh sb="0" eb="2">
      <t>オンチュウ</t>
    </rPh>
    <phoneticPr fontId="1"/>
  </si>
  <si>
    <t>下記の通り請求致します。</t>
    <rPh sb="0" eb="2">
      <t>カキ</t>
    </rPh>
    <rPh sb="3" eb="4">
      <t>トオ</t>
    </rPh>
    <rPh sb="5" eb="7">
      <t>セイキュウ</t>
    </rPh>
    <rPh sb="7" eb="8">
      <t>イタ</t>
    </rPh>
    <phoneticPr fontId="1"/>
  </si>
  <si>
    <t>工事名</t>
    <rPh sb="0" eb="3">
      <t>コウジメイ</t>
    </rPh>
    <phoneticPr fontId="1"/>
  </si>
  <si>
    <t>※工事コード</t>
    <rPh sb="1" eb="3">
      <t>コウジ</t>
    </rPh>
    <phoneticPr fontId="1"/>
  </si>
  <si>
    <t>請求者</t>
    <rPh sb="0" eb="3">
      <t>セイキュウシャ</t>
    </rPh>
    <phoneticPr fontId="1"/>
  </si>
  <si>
    <t>住　所</t>
    <rPh sb="0" eb="1">
      <t>ジュウ</t>
    </rPh>
    <rPh sb="2" eb="3">
      <t>ショ</t>
    </rPh>
    <phoneticPr fontId="1"/>
  </si>
  <si>
    <t>会社名</t>
    <rPh sb="0" eb="3">
      <t>カイシャメイ</t>
    </rPh>
    <phoneticPr fontId="1"/>
  </si>
  <si>
    <t>〒</t>
    <phoneticPr fontId="1"/>
  </si>
  <si>
    <t>請求金額</t>
    <rPh sb="0" eb="4">
      <t>セイキュウキンガク</t>
    </rPh>
    <phoneticPr fontId="1"/>
  </si>
  <si>
    <t>㊞　</t>
  </si>
  <si>
    <t>支払条件</t>
    <rPh sb="0" eb="2">
      <t>シハラ</t>
    </rPh>
    <rPh sb="2" eb="4">
      <t>ジョウケン</t>
    </rPh>
    <phoneticPr fontId="1"/>
  </si>
  <si>
    <t>現金</t>
    <rPh sb="0" eb="2">
      <t>ゲンキン</t>
    </rPh>
    <phoneticPr fontId="1"/>
  </si>
  <si>
    <t>％</t>
    <phoneticPr fontId="1"/>
  </si>
  <si>
    <t>手形</t>
    <rPh sb="0" eb="2">
      <t>テガタ</t>
    </rPh>
    <phoneticPr fontId="1"/>
  </si>
  <si>
    <t>担　当</t>
    <rPh sb="0" eb="1">
      <t>タン</t>
    </rPh>
    <rPh sb="2" eb="3">
      <t>トウ</t>
    </rPh>
    <phoneticPr fontId="1"/>
  </si>
  <si>
    <t>※</t>
    <phoneticPr fontId="1"/>
  </si>
  <si>
    <t>契約金額Ⓐ</t>
    <rPh sb="0" eb="4">
      <t>ケイヤクキンガク</t>
    </rPh>
    <phoneticPr fontId="1"/>
  </si>
  <si>
    <t>増減金額Ⓑ</t>
    <rPh sb="0" eb="4">
      <t>ゾウゲンキンガク</t>
    </rPh>
    <phoneticPr fontId="1"/>
  </si>
  <si>
    <t>出来高Ⓓ</t>
    <rPh sb="0" eb="3">
      <t>デキダカ</t>
    </rPh>
    <phoneticPr fontId="1"/>
  </si>
  <si>
    <t>前回迄請求金額
Ⓔ</t>
    <rPh sb="0" eb="2">
      <t>ゼンカイ</t>
    </rPh>
    <rPh sb="2" eb="3">
      <t>マデ</t>
    </rPh>
    <rPh sb="3" eb="5">
      <t>セイキュウ</t>
    </rPh>
    <rPh sb="5" eb="7">
      <t>キンガク</t>
    </rPh>
    <phoneticPr fontId="1"/>
  </si>
  <si>
    <t>今回請求金額
Ⓓ－Ⓔ</t>
    <rPh sb="0" eb="2">
      <t>コンカイ</t>
    </rPh>
    <rPh sb="2" eb="4">
      <t>セイキュウ</t>
    </rPh>
    <rPh sb="4" eb="6">
      <t>キンガク</t>
    </rPh>
    <phoneticPr fontId="1"/>
  </si>
  <si>
    <t>契約金額(税込)</t>
    <rPh sb="0" eb="4">
      <t>ケイヤクキンガク</t>
    </rPh>
    <rPh sb="5" eb="7">
      <t>ゼイコ</t>
    </rPh>
    <phoneticPr fontId="1"/>
  </si>
  <si>
    <t>TEL</t>
    <phoneticPr fontId="1"/>
  </si>
  <si>
    <t>適格請求書発行事業者登録番号</t>
    <rPh sb="0" eb="5">
      <t>テキカクセイキュウショ</t>
    </rPh>
    <rPh sb="5" eb="7">
      <t>ハッコウ</t>
    </rPh>
    <rPh sb="7" eb="10">
      <t>ジギョウシャ</t>
    </rPh>
    <rPh sb="10" eb="14">
      <t>トウロクバンゴウ</t>
    </rPh>
    <phoneticPr fontId="1"/>
  </si>
  <si>
    <t>Ｔ</t>
    <phoneticPr fontId="1"/>
  </si>
  <si>
    <t>契 約 分</t>
    <rPh sb="0" eb="1">
      <t>チギリ</t>
    </rPh>
    <rPh sb="2" eb="3">
      <t>ヤク</t>
    </rPh>
    <rPh sb="4" eb="5">
      <t>ブン</t>
    </rPh>
    <phoneticPr fontId="1"/>
  </si>
  <si>
    <t>計
Ⓐ＋Ⓑ＝Ⓒ</t>
    <rPh sb="0" eb="1">
      <t>ケイ</t>
    </rPh>
    <phoneticPr fontId="1"/>
  </si>
  <si>
    <t>本体価格</t>
    <rPh sb="0" eb="4">
      <t>ホンタイカカク</t>
    </rPh>
    <phoneticPr fontId="1"/>
  </si>
  <si>
    <t>消費税(10%)</t>
    <rPh sb="0" eb="3">
      <t>ショウヒゼイ</t>
    </rPh>
    <phoneticPr fontId="1"/>
  </si>
  <si>
    <t>【振込先】</t>
    <rPh sb="1" eb="4">
      <t>フリコミサキ</t>
    </rPh>
    <phoneticPr fontId="1"/>
  </si>
  <si>
    <t>銀行</t>
  </si>
  <si>
    <t>支店</t>
    <rPh sb="0" eb="2">
      <t>シテン</t>
    </rPh>
    <phoneticPr fontId="1"/>
  </si>
  <si>
    <t>金融機関名</t>
    <rPh sb="0" eb="5">
      <t>キンユウキカンメイ</t>
    </rPh>
    <phoneticPr fontId="1"/>
  </si>
  <si>
    <t>口座種別</t>
    <rPh sb="0" eb="4">
      <t>コウザシュベツ</t>
    </rPh>
    <phoneticPr fontId="1"/>
  </si>
  <si>
    <t>支店名</t>
    <rPh sb="0" eb="3">
      <t>シテンメイ</t>
    </rPh>
    <phoneticPr fontId="1"/>
  </si>
  <si>
    <t>口座番号</t>
    <rPh sb="0" eb="2">
      <t>コウザ</t>
    </rPh>
    <rPh sb="2" eb="4">
      <t>バンゴウ</t>
    </rPh>
    <phoneticPr fontId="1"/>
  </si>
  <si>
    <t>部　長</t>
    <phoneticPr fontId="1"/>
  </si>
  <si>
    <t>経　理</t>
    <phoneticPr fontId="1"/>
  </si>
  <si>
    <t>(フリガナ)
口座名義</t>
    <rPh sb="7" eb="9">
      <t>コウザ</t>
    </rPh>
    <rPh sb="9" eb="11">
      <t>メイギ</t>
    </rPh>
    <phoneticPr fontId="1"/>
  </si>
  <si>
    <r>
      <t xml:space="preserve">次回以降請求金額
</t>
    </r>
    <r>
      <rPr>
        <b/>
        <sz val="14"/>
        <color theme="1"/>
        <rFont val="Segoe UI Symbol"/>
        <family val="2"/>
      </rPr>
      <t>Ⓒ</t>
    </r>
    <r>
      <rPr>
        <b/>
        <sz val="14"/>
        <color theme="1"/>
        <rFont val="BIZ UDゴシック"/>
        <family val="3"/>
        <charset val="128"/>
      </rPr>
      <t>－</t>
    </r>
    <r>
      <rPr>
        <b/>
        <sz val="14"/>
        <color theme="1"/>
        <rFont val="Segoe UI Symbol"/>
        <family val="2"/>
      </rPr>
      <t>Ⓓ</t>
    </r>
    <rPh sb="0" eb="2">
      <t>ジカイ</t>
    </rPh>
    <rPh sb="2" eb="4">
      <t>イコウ</t>
    </rPh>
    <rPh sb="4" eb="6">
      <t>セイキュウ</t>
    </rPh>
    <rPh sb="6" eb="8">
      <t>キンガク</t>
    </rPh>
    <phoneticPr fontId="1"/>
  </si>
  <si>
    <r>
      <t>1.毎月月末締切にて、</t>
    </r>
    <r>
      <rPr>
        <b/>
        <sz val="12"/>
        <color rgb="FFFF0000"/>
        <rFont val="BIZ UD明朝 Medium"/>
        <family val="1"/>
        <charset val="128"/>
      </rPr>
      <t>7日必着</t>
    </r>
    <r>
      <rPr>
        <sz val="12"/>
        <color theme="1"/>
        <rFont val="BIZ UD明朝 Medium"/>
        <family val="1"/>
        <charset val="128"/>
      </rPr>
      <t>のこと。8日以降到着の請求書は翌月
　締切として取り扱います。
2.支払日は締切月の翌々月10日です。
　ただし、金融機関の休日にあたる場合は、翌営業日とします。
3.銀行振込の場合、振込手数料は請求者負担とします。
4.手形郵送の場合、郵送料は請求者負担とします。
5.本体価格月総計50,000円以上の場合、安全協力会費3/1000を負担と
　します。
6.一工事物件につき一部の請求書を発行して下さい。
7.※印は記入しないで下さい。
8.</t>
    </r>
    <r>
      <rPr>
        <b/>
        <sz val="12"/>
        <color rgb="FFFF0000"/>
        <rFont val="BIZ UD明朝 Medium"/>
        <family val="1"/>
        <charset val="128"/>
      </rPr>
      <t>「経理提出用」「工務提出用」の2部</t>
    </r>
    <r>
      <rPr>
        <sz val="12"/>
        <color theme="1"/>
        <rFont val="BIZ UD明朝 Medium"/>
        <family val="1"/>
        <charset val="128"/>
      </rPr>
      <t>を提出して下さい。
9.</t>
    </r>
    <r>
      <rPr>
        <b/>
        <sz val="12"/>
        <color rgb="FFFF0000"/>
        <rFont val="BIZ UD明朝 Medium"/>
        <family val="1"/>
        <charset val="128"/>
      </rPr>
      <t>印刷はカラーでお願いします。</t>
    </r>
    <rPh sb="239" eb="241">
      <t>ケイリ</t>
    </rPh>
    <rPh sb="241" eb="244">
      <t>テイシュツヨウ</t>
    </rPh>
    <rPh sb="246" eb="248">
      <t>コウム</t>
    </rPh>
    <rPh sb="248" eb="250">
      <t>テイシュツ</t>
    </rPh>
    <rPh sb="250" eb="251">
      <t>ヨウ</t>
    </rPh>
    <rPh sb="254" eb="255">
      <t>ブ</t>
    </rPh>
    <rPh sb="256" eb="258">
      <t>テイシュツ</t>
    </rPh>
    <rPh sb="260" eb="261">
      <t>クダ</t>
    </rPh>
    <rPh sb="267" eb="269">
      <t>インサツ</t>
    </rPh>
    <rPh sb="275" eb="276">
      <t>ネガ</t>
    </rPh>
    <phoneticPr fontId="1"/>
  </si>
  <si>
    <r>
      <t>1.毎月月末締切にて、</t>
    </r>
    <r>
      <rPr>
        <b/>
        <sz val="12"/>
        <color rgb="FFFF0000"/>
        <rFont val="BIZ UD明朝 Medium"/>
        <family val="1"/>
        <charset val="128"/>
      </rPr>
      <t>7日必着</t>
    </r>
    <r>
      <rPr>
        <sz val="12"/>
        <color theme="1"/>
        <rFont val="BIZ UD明朝 Medium"/>
        <family val="1"/>
        <charset val="128"/>
      </rPr>
      <t>のこと。8日以降到着の請求書は翌月
　締切として取り扱います。
2.支払日は締切月の翌々月10日です。
　ただし、金融機関の休日にあたる場合は、翌営業日とします。
3.銀行振込の場合、振込手数料は請求者負担とします。
4.手形郵送の場合、郵送料は請求者負担とします。
5.本体価格月総計50,000円以上の場合、安全協力会費3/1000を負担と
　します。
6.一工事物件につき一部の請求書を発行して下さい。
7.※印は記入しないで下さい。
8.</t>
    </r>
    <r>
      <rPr>
        <b/>
        <sz val="12"/>
        <color rgb="FFFF0000"/>
        <rFont val="BIZ UD明朝 Medium"/>
        <family val="1"/>
        <charset val="128"/>
      </rPr>
      <t>「経理提出用」「工務提出用」の2部</t>
    </r>
    <r>
      <rPr>
        <sz val="12"/>
        <color theme="1"/>
        <rFont val="BIZ UD明朝 Medium"/>
        <family val="1"/>
        <charset val="128"/>
      </rPr>
      <t>を提出して下さい。
9.</t>
    </r>
    <r>
      <rPr>
        <b/>
        <sz val="12"/>
        <color rgb="FFFF0000"/>
        <rFont val="BIZ UD明朝 Medium"/>
        <family val="1"/>
        <charset val="128"/>
      </rPr>
      <t>印刷はカラー</t>
    </r>
    <r>
      <rPr>
        <sz val="12"/>
        <color theme="1"/>
        <rFont val="BIZ UD明朝 Medium"/>
        <family val="1"/>
        <charset val="128"/>
      </rPr>
      <t>でお願いします。</t>
    </r>
    <rPh sb="239" eb="241">
      <t>ケイリ</t>
    </rPh>
    <rPh sb="241" eb="244">
      <t>テイシュツヨウ</t>
    </rPh>
    <rPh sb="246" eb="248">
      <t>コウム</t>
    </rPh>
    <rPh sb="248" eb="250">
      <t>テイシュツ</t>
    </rPh>
    <rPh sb="250" eb="251">
      <t>ヨウ</t>
    </rPh>
    <rPh sb="254" eb="255">
      <t>ブ</t>
    </rPh>
    <rPh sb="256" eb="258">
      <t>テイシュツ</t>
    </rPh>
    <rPh sb="260" eb="261">
      <t>クダ</t>
    </rPh>
    <rPh sb="267" eb="269">
      <t>インサツ</t>
    </rPh>
    <rPh sb="275" eb="276">
      <t>ネガ</t>
    </rPh>
    <phoneticPr fontId="1"/>
  </si>
  <si>
    <t>次回以降請求金額
Ⓒ－Ⓓ</t>
    <rPh sb="0" eb="2">
      <t>ジカイ</t>
    </rPh>
    <rPh sb="2" eb="4">
      <t>イコウ</t>
    </rPh>
    <rPh sb="4" eb="6">
      <t>セイキュウ</t>
    </rPh>
    <rPh sb="6" eb="8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</si>
</sst>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[$-409]yyyy/m/d\ h:mm\ AM/PM;@"/>
    <numFmt numFmtId="177" formatCode="000\-0000"/>
  </numFmts>
  <fonts count="26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2"/>
      <color theme="1"/>
      <name val="ＭＳ 明朝"/>
      <family val="1"/>
      <charset val="128"/>
    </font>
    <font>
      <sz val="11"/>
      <color theme="1"/>
      <name val="Meiryo UI"/>
      <family val="2"/>
      <charset val="128"/>
    </font>
    <font>
      <u/>
      <sz val="11"/>
      <color theme="10"/>
      <name val="Meiryo UI"/>
      <family val="2"/>
      <charset val="128"/>
    </font>
    <font>
      <sz val="12"/>
      <color theme="1"/>
      <name val="BIZ UD明朝 Medium"/>
      <family val="1"/>
      <charset val="128"/>
    </font>
    <font>
      <b/>
      <sz val="16"/>
      <color theme="1"/>
      <name val="BIZ UD明朝 Medium"/>
      <family val="1"/>
      <charset val="128"/>
    </font>
    <font>
      <b/>
      <sz val="12"/>
      <color theme="1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sz val="18"/>
      <color theme="1"/>
      <name val="BIZ UD明朝 Medium"/>
      <family val="1"/>
      <charset val="128"/>
    </font>
    <font>
      <u/>
      <sz val="11"/>
      <color theme="10"/>
      <name val="BIZ UD明朝 Medium"/>
      <family val="1"/>
      <charset val="128"/>
    </font>
    <font>
      <sz val="12"/>
      <color theme="1"/>
      <name val="BIZ UDゴシック"/>
      <family val="3"/>
      <charset val="128"/>
    </font>
    <font>
      <b/>
      <sz val="16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sz val="14"/>
      <color theme="1"/>
      <name val="ＭＳ 明朝"/>
      <family val="1"/>
      <charset val="128"/>
    </font>
    <font>
      <b/>
      <sz val="18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b/>
      <sz val="9"/>
      <color indexed="53"/>
      <name val="BIZ UDゴシック"/>
      <family val="3"/>
      <charset val="128"/>
    </font>
    <font>
      <b/>
      <sz val="20"/>
      <color theme="1"/>
      <name val="BIZ UDゴシック"/>
      <family val="3"/>
      <charset val="128"/>
    </font>
    <font>
      <b/>
      <sz val="28"/>
      <color theme="1"/>
      <name val="BIZ UD明朝 Medium"/>
      <family val="1"/>
      <charset val="128"/>
    </font>
    <font>
      <b/>
      <sz val="18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b/>
      <sz val="18"/>
      <color indexed="8"/>
      <name val="BIZ UDゴシック"/>
      <family val="3"/>
      <charset val="128"/>
    </font>
    <font>
      <b/>
      <sz val="12"/>
      <color rgb="FFFF0000"/>
      <name val="BIZ UD明朝 Medium"/>
      <family val="1"/>
      <charset val="128"/>
    </font>
    <font>
      <b/>
      <sz val="14"/>
      <color theme="1"/>
      <name val="Segoe UI Symbo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70C0"/>
      </bottom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indexed="64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ck">
        <color rgb="FF00B0F0"/>
      </right>
      <top style="thick">
        <color rgb="FF0070C0"/>
      </top>
      <bottom/>
      <diagonal/>
    </border>
    <border>
      <left style="thick">
        <color rgb="FF00B0F0"/>
      </left>
      <right style="thick">
        <color rgb="FF00B0F0"/>
      </right>
      <top style="thick">
        <color rgb="FF0070C0"/>
      </top>
      <bottom/>
      <diagonal/>
    </border>
    <border>
      <left style="thick">
        <color rgb="FF00B0F0"/>
      </left>
      <right/>
      <top style="thick">
        <color rgb="FF0070C0"/>
      </top>
      <bottom/>
      <diagonal/>
    </border>
    <border>
      <left style="thick">
        <color rgb="FF00B0F0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 style="thick">
        <color rgb="FF00B0F0"/>
      </right>
      <top/>
      <bottom style="thick">
        <color rgb="FF0070C0"/>
      </bottom>
      <diagonal/>
    </border>
    <border>
      <left style="thick">
        <color rgb="FF00B0F0"/>
      </left>
      <right style="thick">
        <color rgb="FF00B0F0"/>
      </right>
      <top/>
      <bottom style="thick">
        <color rgb="FF0070C0"/>
      </bottom>
      <diagonal/>
    </border>
    <border>
      <left style="thick">
        <color rgb="FF00B0F0"/>
      </left>
      <right/>
      <top/>
      <bottom style="thick">
        <color rgb="FF0070C0"/>
      </bottom>
      <diagonal/>
    </border>
    <border>
      <left style="thick">
        <color rgb="FF00B0F0"/>
      </left>
      <right style="thick">
        <color rgb="FF0070C0"/>
      </right>
      <top/>
      <bottom style="thick">
        <color rgb="FF0070C0"/>
      </bottom>
      <diagonal/>
    </border>
    <border>
      <left style="medium">
        <color rgb="FF0070C0"/>
      </left>
      <right style="thick">
        <color rgb="FF00B0F0"/>
      </right>
      <top style="thick">
        <color rgb="FF0070C0"/>
      </top>
      <bottom/>
      <diagonal/>
    </border>
    <border>
      <left style="medium">
        <color rgb="FF0070C0"/>
      </left>
      <right style="thick">
        <color rgb="FF00B0F0"/>
      </right>
      <top/>
      <bottom style="thick">
        <color rgb="FF0070C0"/>
      </bottom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 style="thick">
        <color rgb="FF0070C0"/>
      </left>
      <right/>
      <top/>
      <bottom/>
      <diagonal/>
    </border>
    <border>
      <left/>
      <right style="thick">
        <color rgb="FF0070C0"/>
      </right>
      <top/>
      <bottom/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/>
      <top/>
      <bottom style="thick">
        <color rgb="FF0070C0"/>
      </bottom>
      <diagonal/>
    </border>
    <border>
      <left/>
      <right style="thin">
        <color rgb="FF0070C0"/>
      </right>
      <top/>
      <bottom style="thick">
        <color rgb="FF0070C0"/>
      </bottom>
      <diagonal/>
    </border>
    <border>
      <left style="thick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/>
      <bottom style="thick">
        <color rgb="FF0070C0"/>
      </bottom>
      <diagonal/>
    </border>
    <border>
      <left style="thin">
        <color indexed="64"/>
      </left>
      <right style="thick">
        <color rgb="FF0070C0"/>
      </right>
      <top/>
      <bottom style="thick">
        <color rgb="FF0070C0"/>
      </bottom>
      <diagonal/>
    </border>
    <border>
      <left style="thick">
        <color rgb="FF0070C0"/>
      </left>
      <right style="thin">
        <color indexed="64"/>
      </right>
      <top style="thick">
        <color rgb="FF0070C0"/>
      </top>
      <bottom/>
      <diagonal/>
    </border>
    <border>
      <left style="thin">
        <color indexed="64"/>
      </left>
      <right style="thin">
        <color indexed="64"/>
      </right>
      <top style="thick">
        <color rgb="FF0070C0"/>
      </top>
      <bottom/>
      <diagonal/>
    </border>
    <border>
      <left style="thin">
        <color indexed="64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thin">
        <color indexed="64"/>
      </right>
      <top style="thick">
        <color rgb="FF0070C0"/>
      </top>
      <bottom/>
      <diagonal/>
    </border>
    <border>
      <left style="thin">
        <color rgb="FF0070C0"/>
      </left>
      <right style="thin">
        <color indexed="64"/>
      </right>
      <top style="thick">
        <color rgb="FF0070C0"/>
      </top>
      <bottom/>
      <diagonal/>
    </border>
    <border>
      <left style="thin">
        <color indexed="64"/>
      </left>
      <right style="thin">
        <color rgb="FF0070C0"/>
      </right>
      <top style="thick">
        <color rgb="FF0070C0"/>
      </top>
      <bottom/>
      <diagonal/>
    </border>
    <border>
      <left style="thin">
        <color indexed="64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thin">
        <color rgb="FF0070C0"/>
      </bottom>
      <diagonal/>
    </border>
    <border>
      <left style="thin">
        <color indexed="64"/>
      </left>
      <right style="thick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indexed="64"/>
      </left>
      <right/>
      <top style="thin">
        <color indexed="64"/>
      </top>
      <bottom style="thick">
        <color rgb="FF0070C0"/>
      </bottom>
      <diagonal/>
    </border>
    <border>
      <left style="thin">
        <color rgb="FF0070C0"/>
      </left>
      <right/>
      <top style="thick">
        <color rgb="FF0070C0"/>
      </top>
      <bottom/>
      <diagonal/>
    </border>
    <border>
      <left style="thin">
        <color rgb="FF0070C0"/>
      </left>
      <right style="thin">
        <color indexed="64"/>
      </right>
      <top/>
      <bottom style="thick">
        <color rgb="FF0070C0"/>
      </bottom>
      <diagonal/>
    </border>
    <border>
      <left style="thin">
        <color rgb="FF0070C0"/>
      </left>
      <right style="thin">
        <color indexed="64"/>
      </right>
      <top style="thin">
        <color rgb="FF0070C0"/>
      </top>
      <bottom style="dashed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dashed">
        <color rgb="FF0070C0"/>
      </bottom>
      <diagonal/>
    </border>
    <border>
      <left style="thin">
        <color indexed="64"/>
      </left>
      <right style="thick">
        <color rgb="FF0070C0"/>
      </right>
      <top style="thin">
        <color rgb="FF0070C0"/>
      </top>
      <bottom style="dashed">
        <color rgb="FF0070C0"/>
      </bottom>
      <diagonal/>
    </border>
    <border>
      <left style="thin">
        <color rgb="FF0070C0"/>
      </left>
      <right style="dashed">
        <color rgb="FF0070C0"/>
      </right>
      <top style="thin">
        <color rgb="FF0070C0"/>
      </top>
      <bottom style="thin">
        <color rgb="FF0070C0"/>
      </bottom>
      <diagonal/>
    </border>
    <border>
      <left style="dashed">
        <color rgb="FF0070C0"/>
      </left>
      <right style="dashed">
        <color rgb="FF0070C0"/>
      </right>
      <top style="thin">
        <color rgb="FF0070C0"/>
      </top>
      <bottom style="thin">
        <color rgb="FF0070C0"/>
      </bottom>
      <diagonal/>
    </border>
    <border>
      <left style="dashed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38" fontId="2" fillId="0" borderId="0" xfId="1" applyFont="1" applyBorder="1" applyProtection="1">
      <alignment vertical="center"/>
    </xf>
    <xf numFmtId="0" fontId="10" fillId="0" borderId="0" xfId="2" applyFont="1" applyProtection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4" xfId="0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5" fontId="9" fillId="0" borderId="0" xfId="0" applyNumberFormat="1" applyFont="1">
      <alignment vertical="center"/>
    </xf>
    <xf numFmtId="0" fontId="5" fillId="0" borderId="65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2" fillId="0" borderId="27" xfId="0" applyFont="1" applyBorder="1">
      <alignment vertical="center"/>
    </xf>
    <xf numFmtId="0" fontId="22" fillId="0" borderId="28" xfId="0" applyFont="1" applyBorder="1">
      <alignment vertical="center"/>
    </xf>
    <xf numFmtId="0" fontId="22" fillId="0" borderId="26" xfId="0" applyFont="1" applyBorder="1">
      <alignment vertical="center"/>
    </xf>
    <xf numFmtId="0" fontId="22" fillId="0" borderId="65" xfId="0" applyFont="1" applyBorder="1" applyAlignment="1">
      <alignment horizontal="center" vertical="center"/>
    </xf>
    <xf numFmtId="0" fontId="22" fillId="0" borderId="66" xfId="0" applyFont="1" applyBorder="1" applyAlignment="1">
      <alignment horizontal="center" vertical="center"/>
    </xf>
    <xf numFmtId="0" fontId="22" fillId="0" borderId="67" xfId="0" applyFont="1" applyBorder="1" applyAlignment="1">
      <alignment horizontal="center" vertical="center"/>
    </xf>
    <xf numFmtId="0" fontId="22" fillId="0" borderId="66" xfId="0" applyFont="1" applyBorder="1" applyAlignment="1" applyProtection="1">
      <alignment horizontal="center" vertical="center"/>
      <protection locked="0"/>
    </xf>
    <xf numFmtId="0" fontId="22" fillId="0" borderId="67" xfId="0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3" fillId="0" borderId="1" xfId="0" applyFont="1" applyBorder="1" applyAlignment="1" applyProtection="1">
      <alignment vertical="center" shrinkToFit="1"/>
      <protection locked="0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22" fillId="0" borderId="0" xfId="0" applyNumberFormat="1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5" fontId="19" fillId="0" borderId="19" xfId="0" applyNumberFormat="1" applyFont="1" applyBorder="1" applyAlignment="1">
      <alignment horizontal="center" vertical="center"/>
    </xf>
    <xf numFmtId="5" fontId="19" fillId="0" borderId="12" xfId="0" applyNumberFormat="1" applyFont="1" applyBorder="1" applyAlignment="1">
      <alignment horizontal="center" vertical="center"/>
    </xf>
    <xf numFmtId="5" fontId="19" fillId="0" borderId="14" xfId="0" applyNumberFormat="1" applyFont="1" applyBorder="1" applyAlignment="1">
      <alignment horizontal="center" vertical="center"/>
    </xf>
    <xf numFmtId="5" fontId="19" fillId="0" borderId="20" xfId="0" applyNumberFormat="1" applyFont="1" applyBorder="1" applyAlignment="1">
      <alignment horizontal="center" vertical="center"/>
    </xf>
    <xf numFmtId="5" fontId="19" fillId="0" borderId="16" xfId="0" applyNumberFormat="1" applyFont="1" applyBorder="1" applyAlignment="1">
      <alignment horizontal="center" vertical="center"/>
    </xf>
    <xf numFmtId="5" fontId="19" fillId="0" borderId="18" xfId="0" applyNumberFormat="1" applyFont="1" applyBorder="1" applyAlignment="1">
      <alignment horizontal="center" vertical="center"/>
    </xf>
    <xf numFmtId="0" fontId="17" fillId="0" borderId="0" xfId="0" applyFont="1" applyAlignment="1" applyProtection="1">
      <alignment horizontal="left" vertical="center"/>
      <protection locked="0"/>
    </xf>
    <xf numFmtId="0" fontId="22" fillId="0" borderId="0" xfId="0" applyFont="1" applyAlignment="1">
      <alignment horizontal="left" vertical="center" shrinkToFit="1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176" fontId="14" fillId="0" borderId="24" xfId="0" applyNumberFormat="1" applyFont="1" applyBorder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38" fontId="12" fillId="0" borderId="5" xfId="1" applyFont="1" applyBorder="1" applyAlignment="1" applyProtection="1">
      <alignment vertical="center"/>
    </xf>
    <xf numFmtId="38" fontId="12" fillId="0" borderId="0" xfId="1" applyFont="1" applyBorder="1" applyAlignment="1" applyProtection="1">
      <alignment vertical="center"/>
    </xf>
    <xf numFmtId="38" fontId="12" fillId="0" borderId="6" xfId="1" applyFont="1" applyBorder="1" applyAlignment="1" applyProtection="1">
      <alignment vertical="center"/>
    </xf>
    <xf numFmtId="38" fontId="12" fillId="0" borderId="0" xfId="1" applyFont="1" applyBorder="1" applyAlignment="1" applyProtection="1">
      <alignment vertical="center"/>
      <protection locked="0"/>
    </xf>
    <xf numFmtId="38" fontId="12" fillId="0" borderId="25" xfId="1" applyFont="1" applyBorder="1" applyAlignment="1" applyProtection="1">
      <alignment vertical="center"/>
    </xf>
    <xf numFmtId="0" fontId="14" fillId="0" borderId="3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38" fontId="12" fillId="0" borderId="8" xfId="0" applyNumberFormat="1" applyFont="1" applyBorder="1">
      <alignment vertical="center"/>
    </xf>
    <xf numFmtId="38" fontId="12" fillId="0" borderId="7" xfId="0" applyNumberFormat="1" applyFont="1" applyBorder="1">
      <alignment vertical="center"/>
    </xf>
    <xf numFmtId="38" fontId="12" fillId="0" borderId="9" xfId="0" applyNumberFormat="1" applyFont="1" applyBorder="1">
      <alignment vertical="center"/>
    </xf>
    <xf numFmtId="38" fontId="12" fillId="0" borderId="7" xfId="0" applyNumberFormat="1" applyFont="1" applyBorder="1" applyProtection="1">
      <alignment vertical="center"/>
      <protection locked="0"/>
    </xf>
    <xf numFmtId="38" fontId="12" fillId="0" borderId="34" xfId="0" applyNumberFormat="1" applyFont="1" applyBorder="1">
      <alignment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38" fontId="12" fillId="0" borderId="31" xfId="0" applyNumberFormat="1" applyFont="1" applyBorder="1">
      <alignment vertical="center"/>
    </xf>
    <xf numFmtId="38" fontId="12" fillId="0" borderId="22" xfId="0" applyNumberFormat="1" applyFont="1" applyBorder="1">
      <alignment vertical="center"/>
    </xf>
    <xf numFmtId="38" fontId="12" fillId="0" borderId="32" xfId="0" applyNumberFormat="1" applyFont="1" applyBorder="1">
      <alignment vertical="center"/>
    </xf>
    <xf numFmtId="38" fontId="12" fillId="0" borderId="23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38" fontId="2" fillId="0" borderId="0" xfId="0" applyNumberFormat="1" applyFont="1">
      <alignment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38" fontId="12" fillId="0" borderId="36" xfId="1" applyFont="1" applyBorder="1" applyAlignment="1" applyProtection="1">
      <alignment vertical="center"/>
    </xf>
    <xf numFmtId="38" fontId="12" fillId="0" borderId="36" xfId="1" applyFont="1" applyBorder="1" applyAlignment="1" applyProtection="1">
      <alignment vertical="center"/>
      <protection locked="0"/>
    </xf>
    <xf numFmtId="38" fontId="12" fillId="0" borderId="37" xfId="1" applyFont="1" applyBorder="1" applyAlignment="1" applyProtection="1">
      <alignment vertical="center"/>
    </xf>
    <xf numFmtId="0" fontId="14" fillId="0" borderId="3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38" fontId="12" fillId="0" borderId="39" xfId="1" applyFont="1" applyBorder="1" applyAlignment="1" applyProtection="1">
      <alignment vertical="center"/>
      <protection locked="0"/>
    </xf>
    <xf numFmtId="38" fontId="11" fillId="2" borderId="39" xfId="1" applyFont="1" applyFill="1" applyBorder="1" applyAlignment="1" applyProtection="1">
      <alignment vertical="center"/>
    </xf>
    <xf numFmtId="38" fontId="11" fillId="2" borderId="40" xfId="1" applyFont="1" applyFill="1" applyBorder="1" applyAlignment="1" applyProtection="1">
      <alignment vertical="center"/>
    </xf>
    <xf numFmtId="38" fontId="12" fillId="0" borderId="39" xfId="0" applyNumberFormat="1" applyFont="1" applyBorder="1">
      <alignment vertical="center"/>
    </xf>
    <xf numFmtId="38" fontId="12" fillId="0" borderId="40" xfId="0" applyNumberFormat="1" applyFont="1" applyBorder="1">
      <alignment vertical="center"/>
    </xf>
    <xf numFmtId="0" fontId="14" fillId="0" borderId="41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/>
    </xf>
    <xf numFmtId="38" fontId="12" fillId="0" borderId="42" xfId="1" applyFont="1" applyBorder="1" applyAlignment="1" applyProtection="1">
      <alignment vertical="center"/>
    </xf>
    <xf numFmtId="38" fontId="11" fillId="2" borderId="42" xfId="1" applyFont="1" applyFill="1" applyBorder="1" applyAlignment="1" applyProtection="1">
      <alignment vertical="center"/>
    </xf>
    <xf numFmtId="38" fontId="11" fillId="2" borderId="43" xfId="1" applyFont="1" applyFill="1" applyBorder="1" applyAlignment="1" applyProtection="1">
      <alignment vertical="center"/>
    </xf>
    <xf numFmtId="0" fontId="15" fillId="0" borderId="49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2" xfId="0" applyFont="1" applyBorder="1" applyAlignment="1" applyProtection="1">
      <alignment horizontal="center" vertical="center"/>
      <protection locked="0"/>
    </xf>
    <xf numFmtId="0" fontId="15" fillId="0" borderId="49" xfId="0" applyFont="1" applyBorder="1" applyAlignment="1" applyProtection="1">
      <alignment horizontal="center" vertical="center"/>
      <protection locked="0"/>
    </xf>
    <xf numFmtId="0" fontId="15" fillId="0" borderId="50" xfId="0" applyFont="1" applyBorder="1" applyAlignment="1" applyProtection="1">
      <alignment horizontal="center" vertical="center"/>
      <protection locked="0"/>
    </xf>
    <xf numFmtId="0" fontId="15" fillId="0" borderId="52" xfId="0" applyFont="1" applyBorder="1" applyAlignment="1">
      <alignment horizontal="center" vertical="center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49" fontId="12" fillId="0" borderId="10" xfId="0" applyNumberFormat="1" applyFont="1" applyBorder="1" applyAlignment="1" applyProtection="1">
      <alignment horizontal="center" vertical="center"/>
      <protection locked="0"/>
    </xf>
    <xf numFmtId="49" fontId="12" fillId="0" borderId="57" xfId="0" applyNumberFormat="1" applyFont="1" applyBorder="1" applyAlignment="1" applyProtection="1">
      <alignment horizontal="center" vertical="center"/>
      <protection locked="0"/>
    </xf>
    <xf numFmtId="49" fontId="12" fillId="0" borderId="58" xfId="0" applyNumberFormat="1" applyFont="1" applyBorder="1" applyAlignment="1" applyProtection="1">
      <alignment horizontal="center" vertical="center"/>
      <protection locked="0"/>
    </xf>
    <xf numFmtId="0" fontId="17" fillId="0" borderId="62" xfId="0" applyFont="1" applyBorder="1" applyProtection="1">
      <alignment vertical="center"/>
      <protection locked="0"/>
    </xf>
    <xf numFmtId="0" fontId="17" fillId="0" borderId="63" xfId="0" applyFont="1" applyBorder="1" applyProtection="1">
      <alignment vertical="center"/>
      <protection locked="0"/>
    </xf>
    <xf numFmtId="0" fontId="17" fillId="0" borderId="64" xfId="0" applyFont="1" applyBorder="1" applyProtection="1">
      <alignment vertical="center"/>
      <protection locked="0"/>
    </xf>
    <xf numFmtId="0" fontId="12" fillId="0" borderId="61" xfId="0" applyFont="1" applyBorder="1" applyProtection="1">
      <alignment vertical="center"/>
      <protection locked="0"/>
    </xf>
    <xf numFmtId="0" fontId="12" fillId="0" borderId="46" xfId="0" applyFont="1" applyBorder="1" applyProtection="1">
      <alignment vertical="center"/>
      <protection locked="0"/>
    </xf>
    <xf numFmtId="0" fontId="12" fillId="0" borderId="47" xfId="0" applyFont="1" applyBorder="1" applyProtection="1">
      <alignment vertical="center"/>
      <protection locked="0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22" fillId="0" borderId="27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177" fontId="22" fillId="0" borderId="0" xfId="0" applyNumberFormat="1" applyFont="1" applyAlignment="1">
      <alignment horizontal="left" vertical="center"/>
    </xf>
    <xf numFmtId="38" fontId="12" fillId="0" borderId="8" xfId="1" applyFont="1" applyBorder="1" applyAlignment="1" applyProtection="1">
      <alignment vertical="center"/>
    </xf>
    <xf numFmtId="38" fontId="12" fillId="0" borderId="7" xfId="1" applyFont="1" applyBorder="1" applyAlignment="1" applyProtection="1">
      <alignment vertical="center"/>
    </xf>
    <xf numFmtId="38" fontId="12" fillId="0" borderId="9" xfId="1" applyFont="1" applyBorder="1" applyAlignment="1" applyProtection="1">
      <alignment vertical="center"/>
    </xf>
    <xf numFmtId="38" fontId="12" fillId="0" borderId="34" xfId="1" applyFont="1" applyBorder="1" applyAlignment="1" applyProtection="1">
      <alignment vertical="center"/>
    </xf>
    <xf numFmtId="38" fontId="12" fillId="0" borderId="31" xfId="1" applyFont="1" applyBorder="1" applyAlignment="1" applyProtection="1">
      <alignment vertical="center"/>
    </xf>
    <xf numFmtId="38" fontId="12" fillId="0" borderId="22" xfId="1" applyFont="1" applyBorder="1" applyAlignment="1" applyProtection="1">
      <alignment vertical="center"/>
    </xf>
    <xf numFmtId="38" fontId="12" fillId="0" borderId="32" xfId="1" applyFont="1" applyBorder="1" applyAlignment="1" applyProtection="1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/>
    </xf>
    <xf numFmtId="38" fontId="12" fillId="0" borderId="23" xfId="1" applyFont="1" applyBorder="1" applyAlignment="1" applyProtection="1">
      <alignment vertical="center"/>
    </xf>
    <xf numFmtId="38" fontId="12" fillId="0" borderId="39" xfId="1" applyFont="1" applyBorder="1" applyAlignment="1" applyProtection="1">
      <alignment vertical="center"/>
    </xf>
    <xf numFmtId="0" fontId="16" fillId="0" borderId="1" xfId="0" applyFont="1" applyBorder="1" applyAlignment="1">
      <alignment vertical="center" shrinkToFit="1"/>
    </xf>
    <xf numFmtId="0" fontId="12" fillId="0" borderId="10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7" fillId="0" borderId="62" xfId="0" applyFont="1" applyBorder="1">
      <alignment vertical="center"/>
    </xf>
    <xf numFmtId="0" fontId="17" fillId="0" borderId="63" xfId="0" applyFont="1" applyBorder="1">
      <alignment vertical="center"/>
    </xf>
    <xf numFmtId="0" fontId="17" fillId="0" borderId="64" xfId="0" applyFont="1" applyBorder="1">
      <alignment vertical="center"/>
    </xf>
    <xf numFmtId="0" fontId="12" fillId="0" borderId="61" xfId="0" applyFont="1" applyBorder="1">
      <alignment vertical="center"/>
    </xf>
    <xf numFmtId="0" fontId="12" fillId="0" borderId="46" xfId="0" applyFont="1" applyBorder="1">
      <alignment vertical="center"/>
    </xf>
    <xf numFmtId="0" fontId="12" fillId="0" borderId="47" xfId="0" applyFont="1" applyBorder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5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59" xfId="0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0" fontId="22" fillId="0" borderId="5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12" fillId="0" borderId="60" xfId="0" applyFont="1" applyBorder="1" applyAlignment="1" applyProtection="1">
      <alignment horizontal="center" vertical="center" shrinkToFit="1"/>
      <protection locked="0"/>
    </xf>
    <xf numFmtId="0" fontId="12" fillId="0" borderId="51" xfId="0" applyFont="1" applyBorder="1" applyAlignment="1" applyProtection="1">
      <alignment horizontal="center" vertical="center" shrinkToFit="1"/>
      <protection locked="0"/>
    </xf>
    <xf numFmtId="0" fontId="12" fillId="0" borderId="52" xfId="0" applyFont="1" applyBorder="1" applyAlignment="1" applyProtection="1">
      <alignment horizontal="center" vertical="center" shrinkToFit="1"/>
      <protection locked="0"/>
    </xf>
    <xf numFmtId="0" fontId="12" fillId="0" borderId="49" xfId="0" applyFont="1" applyBorder="1" applyAlignment="1" applyProtection="1">
      <alignment horizontal="center" vertical="center" shrinkToFit="1"/>
      <protection locked="0"/>
    </xf>
    <xf numFmtId="0" fontId="12" fillId="0" borderId="50" xfId="0" applyFont="1" applyBorder="1" applyAlignment="1" applyProtection="1">
      <alignment horizontal="center" vertical="center" shrinkToFit="1"/>
      <protection locked="0"/>
    </xf>
    <xf numFmtId="0" fontId="12" fillId="0" borderId="60" xfId="0" applyFont="1" applyBorder="1" applyAlignment="1">
      <alignment horizontal="center" vertical="center" shrinkToFit="1"/>
    </xf>
    <xf numFmtId="0" fontId="12" fillId="0" borderId="51" xfId="0" applyFont="1" applyBorder="1" applyAlignment="1">
      <alignment horizontal="center" vertical="center" shrinkToFit="1"/>
    </xf>
    <xf numFmtId="0" fontId="12" fillId="0" borderId="52" xfId="0" applyFont="1" applyBorder="1" applyAlignment="1">
      <alignment horizontal="center" vertical="center" shrinkToFit="1"/>
    </xf>
    <xf numFmtId="0" fontId="12" fillId="0" borderId="49" xfId="0" applyFont="1" applyBorder="1" applyAlignment="1">
      <alignment horizontal="center" vertical="center" shrinkToFit="1"/>
    </xf>
    <xf numFmtId="0" fontId="12" fillId="0" borderId="50" xfId="0" applyFont="1" applyBorder="1" applyAlignment="1">
      <alignment horizontal="center" vertical="center" shrinkToFit="1"/>
    </xf>
  </cellXfs>
  <cellStyles count="3">
    <cellStyle name="ハイパーリンク" xfId="2" builtinId="8"/>
    <cellStyle name="桁区切り" xfId="1" builtinId="6"/>
    <cellStyle name="標準" xfId="0" builtinId="0"/>
  </cellStyles>
  <dxfs count="20"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33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5</xdr:row>
      <xdr:rowOff>9526</xdr:rowOff>
    </xdr:from>
    <xdr:to>
      <xdr:col>29</xdr:col>
      <xdr:colOff>228600</xdr:colOff>
      <xdr:row>13</xdr:row>
      <xdr:rowOff>47626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7F148744-CE3B-442A-97B0-B85D796B9C2F}"/>
            </a:ext>
          </a:extLst>
        </xdr:cNvPr>
        <xdr:cNvSpPr/>
      </xdr:nvSpPr>
      <xdr:spPr>
        <a:xfrm>
          <a:off x="4171950" y="1495426"/>
          <a:ext cx="4343400" cy="2781300"/>
        </a:xfrm>
        <a:prstGeom prst="roundRect">
          <a:avLst>
            <a:gd name="adj" fmla="val 3817"/>
          </a:avLst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9525</xdr:colOff>
      <xdr:row>5</xdr:row>
      <xdr:rowOff>19049</xdr:rowOff>
    </xdr:from>
    <xdr:to>
      <xdr:col>9</xdr:col>
      <xdr:colOff>270637</xdr:colOff>
      <xdr:row>5</xdr:row>
      <xdr:rowOff>295274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C34A81B-5D4C-473A-BE8B-6B460770D8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504949"/>
          <a:ext cx="2832862" cy="2762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</xdr:rowOff>
    </xdr:from>
    <xdr:to>
      <xdr:col>4</xdr:col>
      <xdr:colOff>276225</xdr:colOff>
      <xdr:row>1</xdr:row>
      <xdr:rowOff>95251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CD48C302-7E2D-40F8-ACB9-9B54ECDA53B2}"/>
            </a:ext>
          </a:extLst>
        </xdr:cNvPr>
        <xdr:cNvSpPr/>
      </xdr:nvSpPr>
      <xdr:spPr>
        <a:xfrm>
          <a:off x="0" y="1"/>
          <a:ext cx="1419225" cy="419100"/>
        </a:xfrm>
        <a:prstGeom prst="roundRect">
          <a:avLst/>
        </a:prstGeom>
        <a:solidFill>
          <a:srgbClr val="FFFF66"/>
        </a:solidFill>
        <a:ln cmpd="dbl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latin typeface="BIZ UDゴシック" panose="020B0400000000000000" pitchFamily="49" charset="-128"/>
              <a:ea typeface="BIZ UDゴシック" panose="020B0400000000000000" pitchFamily="49" charset="-128"/>
            </a:rPr>
            <a:t>経理提出用</a:t>
          </a:r>
          <a:endParaRPr kumimoji="1" lang="en-US" altLang="ja-JP" sz="14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171450</xdr:colOff>
      <xdr:row>5</xdr:row>
      <xdr:rowOff>9526</xdr:rowOff>
    </xdr:from>
    <xdr:to>
      <xdr:col>29</xdr:col>
      <xdr:colOff>228600</xdr:colOff>
      <xdr:row>13</xdr:row>
      <xdr:rowOff>47626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70135A3B-34A3-41E2-BE3E-B19159638712}"/>
            </a:ext>
          </a:extLst>
        </xdr:cNvPr>
        <xdr:cNvSpPr/>
      </xdr:nvSpPr>
      <xdr:spPr>
        <a:xfrm>
          <a:off x="4171950" y="1495426"/>
          <a:ext cx="4295775" cy="2781300"/>
        </a:xfrm>
        <a:prstGeom prst="roundRect">
          <a:avLst>
            <a:gd name="adj" fmla="val 3817"/>
          </a:avLst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9525</xdr:colOff>
      <xdr:row>5</xdr:row>
      <xdr:rowOff>19049</xdr:rowOff>
    </xdr:from>
    <xdr:to>
      <xdr:col>9</xdr:col>
      <xdr:colOff>270637</xdr:colOff>
      <xdr:row>5</xdr:row>
      <xdr:rowOff>295274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A8DA9B7A-1743-47B9-9E81-CE2260537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504949"/>
          <a:ext cx="2832862" cy="2762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4</xdr:col>
      <xdr:colOff>276225</xdr:colOff>
      <xdr:row>1</xdr:row>
      <xdr:rowOff>95250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326D46E-DB6B-BF8D-BE35-460C7B43709F}"/>
            </a:ext>
          </a:extLst>
        </xdr:cNvPr>
        <xdr:cNvSpPr/>
      </xdr:nvSpPr>
      <xdr:spPr>
        <a:xfrm>
          <a:off x="0" y="0"/>
          <a:ext cx="1419225" cy="419100"/>
        </a:xfrm>
        <a:prstGeom prst="roundRect">
          <a:avLst/>
        </a:prstGeom>
        <a:solidFill>
          <a:srgbClr val="33CCFF"/>
        </a:solidFill>
        <a:ln cmpd="dbl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latin typeface="BIZ UDゴシック" panose="020B0400000000000000" pitchFamily="49" charset="-128"/>
              <a:ea typeface="BIZ UDゴシック" panose="020B0400000000000000" pitchFamily="49" charset="-128"/>
            </a:rPr>
            <a:t>工務提出用</a:t>
          </a:r>
          <a:endParaRPr kumimoji="1" lang="en-US" altLang="ja-JP" sz="14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038F1-AA6F-4E82-8B5E-152E881018D1}">
  <sheetPr>
    <pageSetUpPr fitToPage="1"/>
  </sheetPr>
  <dimension ref="A1:AD44"/>
  <sheetViews>
    <sheetView showGridLines="0" tabSelected="1" zoomScaleNormal="100" workbookViewId="0"/>
  </sheetViews>
  <sheetFormatPr defaultRowHeight="14.25" x14ac:dyDescent="0.25"/>
  <cols>
    <col min="1" max="30" width="3.33203125" style="1" customWidth="1"/>
    <col min="31" max="33" width="2.77734375" style="1" customWidth="1"/>
    <col min="34" max="16384" width="8.88671875" style="1"/>
  </cols>
  <sheetData>
    <row r="1" spans="1:30" s="2" customFormat="1" ht="25.5" customHeight="1" x14ac:dyDescent="0.25">
      <c r="T1" s="31" t="s">
        <v>0</v>
      </c>
      <c r="U1" s="31"/>
      <c r="V1" s="32"/>
      <c r="W1" s="32"/>
      <c r="X1" s="20" t="s">
        <v>1</v>
      </c>
      <c r="Y1" s="32"/>
      <c r="Z1" s="32"/>
      <c r="AA1" s="20" t="s">
        <v>2</v>
      </c>
      <c r="AB1" s="32"/>
      <c r="AC1" s="32"/>
      <c r="AD1" s="20" t="s">
        <v>3</v>
      </c>
    </row>
    <row r="2" spans="1:30" s="2" customFormat="1" ht="14.25" customHeight="1" x14ac:dyDescent="0.25">
      <c r="T2" s="6"/>
      <c r="U2" s="6"/>
      <c r="V2" s="6"/>
      <c r="W2" s="6"/>
      <c r="X2" s="6"/>
      <c r="Y2" s="6"/>
      <c r="Z2" s="6"/>
      <c r="AA2" s="6"/>
      <c r="AB2" s="6"/>
      <c r="AC2" s="6"/>
      <c r="AD2" s="6"/>
    </row>
    <row r="3" spans="1:30" s="2" customFormat="1" ht="37.5" customHeight="1" x14ac:dyDescent="0.25">
      <c r="A3" s="33" t="s">
        <v>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</row>
    <row r="4" spans="1:30" s="2" customFormat="1" ht="25.5" customHeight="1" x14ac:dyDescent="0.25">
      <c r="A4" s="30" t="s">
        <v>30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</row>
    <row r="5" spans="1:30" s="2" customFormat="1" ht="14.25" customHeight="1" x14ac:dyDescent="0.25"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1:30" s="2" customFormat="1" ht="25.5" customHeight="1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36" t="s">
        <v>5</v>
      </c>
      <c r="L6" s="36"/>
      <c r="M6" s="7"/>
      <c r="N6" s="7"/>
      <c r="P6" s="9" t="s">
        <v>9</v>
      </c>
    </row>
    <row r="7" spans="1:30" s="2" customFormat="1" ht="31.5" customHeight="1" x14ac:dyDescent="0.25">
      <c r="B7" s="21" t="s">
        <v>6</v>
      </c>
      <c r="K7" s="10"/>
      <c r="L7" s="10"/>
      <c r="M7" s="10"/>
      <c r="N7" s="10"/>
      <c r="P7" s="37" t="s">
        <v>12</v>
      </c>
      <c r="Q7" s="37"/>
      <c r="R7" s="38"/>
      <c r="S7" s="38"/>
      <c r="T7" s="38"/>
      <c r="U7" s="38"/>
      <c r="V7" s="38"/>
      <c r="W7" s="38"/>
      <c r="X7" s="38"/>
      <c r="Y7" s="6"/>
      <c r="Z7" s="6"/>
      <c r="AA7" s="6"/>
    </row>
    <row r="8" spans="1:30" s="2" customFormat="1" ht="9.75" customHeight="1" x14ac:dyDescent="0.25">
      <c r="P8" s="37" t="s">
        <v>10</v>
      </c>
      <c r="Q8" s="37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11"/>
    </row>
    <row r="9" spans="1:30" s="2" customFormat="1" ht="31.5" customHeight="1" x14ac:dyDescent="0.25">
      <c r="P9" s="37"/>
      <c r="Q9" s="37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11"/>
    </row>
    <row r="10" spans="1:30" s="2" customFormat="1" ht="41.25" customHeight="1" thickBot="1" x14ac:dyDescent="0.3">
      <c r="N10" s="10"/>
      <c r="P10" s="37" t="s">
        <v>11</v>
      </c>
      <c r="Q10" s="37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11" t="s">
        <v>14</v>
      </c>
    </row>
    <row r="11" spans="1:30" s="2" customFormat="1" ht="25.5" customHeight="1" thickTop="1" x14ac:dyDescent="0.25">
      <c r="B11" s="40" t="s">
        <v>13</v>
      </c>
      <c r="C11" s="41"/>
      <c r="D11" s="41"/>
      <c r="E11" s="42"/>
      <c r="F11" s="46" t="str">
        <f>IF(G24=0,"",G24)</f>
        <v/>
      </c>
      <c r="G11" s="47"/>
      <c r="H11" s="47"/>
      <c r="I11" s="47"/>
      <c r="J11" s="47"/>
      <c r="K11" s="47"/>
      <c r="L11" s="47"/>
      <c r="M11" s="48"/>
      <c r="N11" s="10"/>
      <c r="P11" s="37" t="s">
        <v>27</v>
      </c>
      <c r="Q11" s="37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11"/>
    </row>
    <row r="12" spans="1:30" s="2" customFormat="1" ht="25.5" customHeight="1" thickBot="1" x14ac:dyDescent="0.3">
      <c r="B12" s="43"/>
      <c r="C12" s="44"/>
      <c r="D12" s="44"/>
      <c r="E12" s="45"/>
      <c r="F12" s="49"/>
      <c r="G12" s="50"/>
      <c r="H12" s="50"/>
      <c r="I12" s="50"/>
      <c r="J12" s="50"/>
      <c r="K12" s="50"/>
      <c r="L12" s="50"/>
      <c r="M12" s="51"/>
      <c r="N12" s="10"/>
      <c r="P12" s="21" t="s">
        <v>28</v>
      </c>
      <c r="Q12" s="6"/>
    </row>
    <row r="13" spans="1:30" s="2" customFormat="1" ht="25.5" customHeight="1" thickTop="1" x14ac:dyDescent="0.25">
      <c r="N13" s="12"/>
      <c r="P13" s="25" t="s">
        <v>29</v>
      </c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9"/>
    </row>
    <row r="14" spans="1:30" s="2" customFormat="1" ht="25.5" customHeight="1" x14ac:dyDescent="0.15">
      <c r="A14" s="53" t="s">
        <v>8</v>
      </c>
      <c r="B14" s="53"/>
      <c r="C14" s="53"/>
      <c r="D14" s="53"/>
      <c r="E14" s="13"/>
      <c r="F14" s="14"/>
      <c r="G14" s="14"/>
      <c r="H14" s="14"/>
      <c r="I14" s="14"/>
      <c r="J14" s="15"/>
      <c r="M14" s="12"/>
      <c r="N14" s="12"/>
      <c r="T14" s="6"/>
      <c r="U14" s="6"/>
      <c r="V14" s="6"/>
      <c r="W14" s="6"/>
      <c r="X14" s="6"/>
      <c r="Y14" s="16"/>
      <c r="Z14" s="6"/>
    </row>
    <row r="15" spans="1:30" s="2" customFormat="1" ht="33.75" customHeight="1" x14ac:dyDescent="0.25">
      <c r="A15" s="34" t="s">
        <v>7</v>
      </c>
      <c r="B15" s="34"/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</row>
    <row r="16" spans="1:30" ht="9" customHeight="1" thickBot="1" x14ac:dyDescent="0.3"/>
    <row r="17" spans="1:30" ht="36" customHeight="1" thickTop="1" thickBot="1" x14ac:dyDescent="0.3">
      <c r="A17" s="54"/>
      <c r="B17" s="55"/>
      <c r="C17" s="55"/>
      <c r="D17" s="55"/>
      <c r="E17" s="55"/>
      <c r="F17" s="55"/>
      <c r="G17" s="56" t="s">
        <v>26</v>
      </c>
      <c r="H17" s="57"/>
      <c r="I17" s="57"/>
      <c r="J17" s="57"/>
      <c r="K17" s="57"/>
      <c r="L17" s="57"/>
      <c r="M17" s="57"/>
      <c r="N17" s="58"/>
      <c r="O17" s="57" t="s">
        <v>32</v>
      </c>
      <c r="P17" s="57"/>
      <c r="Q17" s="57"/>
      <c r="R17" s="57"/>
      <c r="S17" s="57"/>
      <c r="T17" s="57"/>
      <c r="U17" s="57"/>
      <c r="V17" s="57"/>
      <c r="W17" s="56" t="s">
        <v>33</v>
      </c>
      <c r="X17" s="57"/>
      <c r="Y17" s="57"/>
      <c r="Z17" s="57"/>
      <c r="AA17" s="57"/>
      <c r="AB17" s="57"/>
      <c r="AC17" s="57"/>
      <c r="AD17" s="59"/>
    </row>
    <row r="18" spans="1:30" ht="40.5" customHeight="1" thickTop="1" x14ac:dyDescent="0.25">
      <c r="A18" s="60" t="s">
        <v>21</v>
      </c>
      <c r="B18" s="61"/>
      <c r="C18" s="61"/>
      <c r="D18" s="61"/>
      <c r="E18" s="61"/>
      <c r="F18" s="61"/>
      <c r="G18" s="62">
        <f>O18+W18</f>
        <v>0</v>
      </c>
      <c r="H18" s="63"/>
      <c r="I18" s="63"/>
      <c r="J18" s="63"/>
      <c r="K18" s="63"/>
      <c r="L18" s="63"/>
      <c r="M18" s="63"/>
      <c r="N18" s="64"/>
      <c r="O18" s="65"/>
      <c r="P18" s="65"/>
      <c r="Q18" s="65"/>
      <c r="R18" s="65"/>
      <c r="S18" s="65"/>
      <c r="T18" s="65"/>
      <c r="U18" s="65"/>
      <c r="V18" s="65"/>
      <c r="W18" s="62">
        <f t="shared" ref="W18" si="0">ROUNDDOWN(O18*0.1,0)</f>
        <v>0</v>
      </c>
      <c r="X18" s="63"/>
      <c r="Y18" s="63"/>
      <c r="Z18" s="63"/>
      <c r="AA18" s="63"/>
      <c r="AB18" s="63"/>
      <c r="AC18" s="63"/>
      <c r="AD18" s="66"/>
    </row>
    <row r="19" spans="1:30" ht="40.5" customHeight="1" x14ac:dyDescent="0.25">
      <c r="A19" s="67" t="s">
        <v>22</v>
      </c>
      <c r="B19" s="68"/>
      <c r="C19" s="68"/>
      <c r="D19" s="68"/>
      <c r="E19" s="68"/>
      <c r="F19" s="68"/>
      <c r="G19" s="69">
        <f t="shared" ref="G19" si="1">O19+W19</f>
        <v>0</v>
      </c>
      <c r="H19" s="70"/>
      <c r="I19" s="70"/>
      <c r="J19" s="70"/>
      <c r="K19" s="70"/>
      <c r="L19" s="70"/>
      <c r="M19" s="70"/>
      <c r="N19" s="71"/>
      <c r="O19" s="72"/>
      <c r="P19" s="72"/>
      <c r="Q19" s="72"/>
      <c r="R19" s="72"/>
      <c r="S19" s="72"/>
      <c r="T19" s="72"/>
      <c r="U19" s="72"/>
      <c r="V19" s="72"/>
      <c r="W19" s="69">
        <f>ROUNDDOWN(O19*0.1,0)</f>
        <v>0</v>
      </c>
      <c r="X19" s="70"/>
      <c r="Y19" s="70"/>
      <c r="Z19" s="70"/>
      <c r="AA19" s="70"/>
      <c r="AB19" s="70"/>
      <c r="AC19" s="70"/>
      <c r="AD19" s="73"/>
    </row>
    <row r="20" spans="1:30" ht="40.5" customHeight="1" thickBot="1" x14ac:dyDescent="0.3">
      <c r="A20" s="74" t="s">
        <v>31</v>
      </c>
      <c r="B20" s="75"/>
      <c r="C20" s="75"/>
      <c r="D20" s="75"/>
      <c r="E20" s="75"/>
      <c r="F20" s="75"/>
      <c r="G20" s="76">
        <f>G18+G19</f>
        <v>0</v>
      </c>
      <c r="H20" s="77"/>
      <c r="I20" s="77"/>
      <c r="J20" s="77"/>
      <c r="K20" s="77"/>
      <c r="L20" s="77"/>
      <c r="M20" s="77"/>
      <c r="N20" s="78"/>
      <c r="O20" s="77">
        <f t="shared" ref="O20" si="2">O18+O19</f>
        <v>0</v>
      </c>
      <c r="P20" s="77"/>
      <c r="Q20" s="77"/>
      <c r="R20" s="77"/>
      <c r="S20" s="77"/>
      <c r="T20" s="77"/>
      <c r="U20" s="77"/>
      <c r="V20" s="77"/>
      <c r="W20" s="76">
        <f t="shared" ref="W20" si="3">W18+W19</f>
        <v>0</v>
      </c>
      <c r="X20" s="77"/>
      <c r="Y20" s="77"/>
      <c r="Z20" s="77"/>
      <c r="AA20" s="77"/>
      <c r="AB20" s="77"/>
      <c r="AC20" s="77"/>
      <c r="AD20" s="79"/>
    </row>
    <row r="21" spans="1:30" ht="12.75" customHeight="1" thickTop="1" thickBot="1" x14ac:dyDescent="0.3">
      <c r="A21" s="17"/>
      <c r="B21" s="17"/>
      <c r="C21" s="17"/>
      <c r="P21" s="80"/>
      <c r="Q21" s="80"/>
      <c r="R21" s="80"/>
      <c r="S21" s="80"/>
      <c r="T21" s="81"/>
      <c r="U21" s="81"/>
      <c r="V21" s="81"/>
      <c r="W21" s="81"/>
      <c r="X21" s="81"/>
      <c r="Y21" s="81"/>
      <c r="Z21" s="81"/>
      <c r="AA21" s="81"/>
      <c r="AB21" s="81"/>
    </row>
    <row r="22" spans="1:30" ht="40.5" customHeight="1" thickTop="1" x14ac:dyDescent="0.25">
      <c r="A22" s="82" t="s">
        <v>23</v>
      </c>
      <c r="B22" s="83"/>
      <c r="C22" s="83"/>
      <c r="D22" s="83"/>
      <c r="E22" s="83"/>
      <c r="F22" s="83"/>
      <c r="G22" s="84">
        <f>O22+W22</f>
        <v>0</v>
      </c>
      <c r="H22" s="84"/>
      <c r="I22" s="84"/>
      <c r="J22" s="84"/>
      <c r="K22" s="84"/>
      <c r="L22" s="84"/>
      <c r="M22" s="84"/>
      <c r="N22" s="84"/>
      <c r="O22" s="85"/>
      <c r="P22" s="85"/>
      <c r="Q22" s="85"/>
      <c r="R22" s="85"/>
      <c r="S22" s="85"/>
      <c r="T22" s="85"/>
      <c r="U22" s="85"/>
      <c r="V22" s="85"/>
      <c r="W22" s="84">
        <f t="shared" ref="W22" si="4">ROUNDDOWN(O22*0.1,0)</f>
        <v>0</v>
      </c>
      <c r="X22" s="84"/>
      <c r="Y22" s="84"/>
      <c r="Z22" s="84"/>
      <c r="AA22" s="84"/>
      <c r="AB22" s="84"/>
      <c r="AC22" s="84"/>
      <c r="AD22" s="86"/>
    </row>
    <row r="23" spans="1:30" ht="40.5" customHeight="1" x14ac:dyDescent="0.25">
      <c r="A23" s="87" t="s">
        <v>24</v>
      </c>
      <c r="B23" s="88"/>
      <c r="C23" s="88"/>
      <c r="D23" s="88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1"/>
    </row>
    <row r="24" spans="1:30" ht="40.5" customHeight="1" x14ac:dyDescent="0.25">
      <c r="A24" s="87" t="s">
        <v>25</v>
      </c>
      <c r="B24" s="88"/>
      <c r="C24" s="88"/>
      <c r="D24" s="88"/>
      <c r="E24" s="88"/>
      <c r="F24" s="88"/>
      <c r="G24" s="92">
        <f>G22-G23</f>
        <v>0</v>
      </c>
      <c r="H24" s="92"/>
      <c r="I24" s="92"/>
      <c r="J24" s="92"/>
      <c r="K24" s="92"/>
      <c r="L24" s="92"/>
      <c r="M24" s="92"/>
      <c r="N24" s="92"/>
      <c r="O24" s="92">
        <f>G24-W24</f>
        <v>0</v>
      </c>
      <c r="P24" s="92"/>
      <c r="Q24" s="92"/>
      <c r="R24" s="92"/>
      <c r="S24" s="92"/>
      <c r="T24" s="92"/>
      <c r="U24" s="92"/>
      <c r="V24" s="92"/>
      <c r="W24" s="92">
        <f>G24*10/110</f>
        <v>0</v>
      </c>
      <c r="X24" s="92"/>
      <c r="Y24" s="92"/>
      <c r="Z24" s="92"/>
      <c r="AA24" s="92"/>
      <c r="AB24" s="92"/>
      <c r="AC24" s="92"/>
      <c r="AD24" s="93"/>
    </row>
    <row r="25" spans="1:30" ht="40.5" customHeight="1" thickBot="1" x14ac:dyDescent="0.3">
      <c r="A25" s="94" t="s">
        <v>44</v>
      </c>
      <c r="B25" s="95"/>
      <c r="C25" s="95"/>
      <c r="D25" s="95"/>
      <c r="E25" s="95"/>
      <c r="F25" s="95"/>
      <c r="G25" s="96">
        <f>G20-G22</f>
        <v>0</v>
      </c>
      <c r="H25" s="96"/>
      <c r="I25" s="96"/>
      <c r="J25" s="96"/>
      <c r="K25" s="96"/>
      <c r="L25" s="96"/>
      <c r="M25" s="96"/>
      <c r="N25" s="96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8"/>
    </row>
    <row r="26" spans="1:30" ht="15" customHeight="1" thickTop="1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7"/>
      <c r="U26" s="17"/>
      <c r="V26" s="17"/>
      <c r="W26" s="17"/>
      <c r="X26" s="3"/>
      <c r="Y26" s="3"/>
      <c r="Z26" s="3"/>
      <c r="AA26" s="3"/>
      <c r="AB26" s="3"/>
    </row>
    <row r="27" spans="1:30" ht="27" customHeight="1" thickBot="1" x14ac:dyDescent="0.3">
      <c r="A27" s="9" t="s">
        <v>34</v>
      </c>
      <c r="B27" s="19"/>
      <c r="C27" s="19"/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7"/>
      <c r="U27" s="17"/>
      <c r="V27" s="17"/>
      <c r="W27" s="17"/>
      <c r="X27" s="3"/>
      <c r="Y27" s="3"/>
      <c r="Z27" s="3"/>
      <c r="AA27" s="3"/>
      <c r="AB27" s="3"/>
    </row>
    <row r="28" spans="1:30" ht="27" customHeight="1" thickTop="1" x14ac:dyDescent="0.25">
      <c r="A28" s="144" t="s">
        <v>37</v>
      </c>
      <c r="B28" s="145"/>
      <c r="C28" s="145"/>
      <c r="D28" s="146"/>
      <c r="E28" s="162"/>
      <c r="F28" s="163"/>
      <c r="G28" s="163"/>
      <c r="H28" s="163"/>
      <c r="I28" s="163"/>
      <c r="J28" s="163"/>
      <c r="K28" s="163"/>
      <c r="L28" s="163"/>
      <c r="M28" s="101"/>
      <c r="N28" s="102"/>
      <c r="O28" s="103"/>
      <c r="P28" s="155" t="s">
        <v>39</v>
      </c>
      <c r="Q28" s="145"/>
      <c r="R28" s="145"/>
      <c r="S28" s="156"/>
      <c r="T28" s="164"/>
      <c r="U28" s="165"/>
      <c r="V28" s="165"/>
      <c r="W28" s="165"/>
      <c r="X28" s="165"/>
      <c r="Y28" s="165"/>
      <c r="Z28" s="165"/>
      <c r="AA28" s="166"/>
      <c r="AB28" s="159" t="s">
        <v>36</v>
      </c>
      <c r="AC28" s="145"/>
      <c r="AD28" s="160"/>
    </row>
    <row r="29" spans="1:30" ht="27" customHeight="1" x14ac:dyDescent="0.25">
      <c r="A29" s="147" t="s">
        <v>38</v>
      </c>
      <c r="B29" s="148"/>
      <c r="C29" s="148"/>
      <c r="D29" s="148"/>
      <c r="E29" s="105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57" t="s">
        <v>40</v>
      </c>
      <c r="Q29" s="148"/>
      <c r="R29" s="148"/>
      <c r="S29" s="158"/>
      <c r="T29" s="107"/>
      <c r="U29" s="108"/>
      <c r="V29" s="108"/>
      <c r="W29" s="108"/>
      <c r="X29" s="108"/>
      <c r="Y29" s="108"/>
      <c r="Z29" s="108"/>
      <c r="AA29" s="108"/>
      <c r="AB29" s="108"/>
      <c r="AC29" s="108"/>
      <c r="AD29" s="109"/>
    </row>
    <row r="30" spans="1:30" ht="22.5" customHeight="1" x14ac:dyDescent="0.25">
      <c r="A30" s="149" t="s">
        <v>43</v>
      </c>
      <c r="B30" s="150"/>
      <c r="C30" s="150"/>
      <c r="D30" s="151"/>
      <c r="E30" s="110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2"/>
    </row>
    <row r="31" spans="1:30" ht="27" customHeight="1" thickBot="1" x14ac:dyDescent="0.3">
      <c r="A31" s="152"/>
      <c r="B31" s="153"/>
      <c r="C31" s="153"/>
      <c r="D31" s="154"/>
      <c r="E31" s="113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5"/>
    </row>
    <row r="32" spans="1:30" s="2" customFormat="1" ht="25.5" customHeight="1" thickTop="1" thickBot="1" x14ac:dyDescent="0.3">
      <c r="A32" s="24" t="s">
        <v>20</v>
      </c>
      <c r="B32" s="118" t="s">
        <v>15</v>
      </c>
      <c r="C32" s="118"/>
      <c r="D32" s="118"/>
      <c r="E32" s="118"/>
      <c r="F32" s="118"/>
      <c r="G32" s="118"/>
      <c r="H32" s="118"/>
      <c r="I32" s="118" t="s">
        <v>16</v>
      </c>
      <c r="J32" s="118"/>
      <c r="K32" s="118"/>
      <c r="L32" s="118"/>
      <c r="M32" s="118"/>
      <c r="N32" s="118"/>
      <c r="O32" s="118"/>
      <c r="P32" s="118"/>
      <c r="Q32" s="118" t="s">
        <v>17</v>
      </c>
      <c r="R32" s="118"/>
      <c r="S32" s="118" t="s">
        <v>18</v>
      </c>
      <c r="T32" s="118"/>
      <c r="U32" s="118"/>
      <c r="V32" s="118"/>
      <c r="W32" s="118"/>
      <c r="X32" s="118"/>
      <c r="Y32" s="118"/>
      <c r="Z32" s="118"/>
      <c r="AA32" s="118" t="s">
        <v>17</v>
      </c>
      <c r="AB32" s="118"/>
      <c r="AC32" s="22"/>
      <c r="AD32" s="23"/>
    </row>
    <row r="33" spans="1:30" s="2" customFormat="1" ht="17.25" customHeight="1" thickTop="1" x14ac:dyDescent="0.25">
      <c r="A33" s="116" t="s">
        <v>45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</row>
    <row r="34" spans="1:30" s="2" customFormat="1" ht="17.25" customHeight="1" x14ac:dyDescent="0.25">
      <c r="A34" s="117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</row>
    <row r="35" spans="1:30" s="2" customFormat="1" ht="17.25" customHeight="1" x14ac:dyDescent="0.25">
      <c r="A35" s="117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</row>
    <row r="36" spans="1:30" s="2" customFormat="1" ht="17.25" customHeight="1" x14ac:dyDescent="0.25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</row>
    <row r="37" spans="1:30" s="2" customFormat="1" ht="17.25" customHeight="1" x14ac:dyDescent="0.25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Z37" s="4"/>
    </row>
    <row r="38" spans="1:30" s="2" customFormat="1" ht="17.25" customHeight="1" x14ac:dyDescent="0.2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5" t="s">
        <v>20</v>
      </c>
      <c r="S38" s="161" t="s">
        <v>42</v>
      </c>
      <c r="T38" s="161"/>
      <c r="U38" s="161"/>
      <c r="V38" s="161"/>
      <c r="W38" s="161" t="s">
        <v>41</v>
      </c>
      <c r="X38" s="161"/>
      <c r="Y38" s="161"/>
      <c r="Z38" s="161"/>
      <c r="AA38" s="161" t="s">
        <v>19</v>
      </c>
      <c r="AB38" s="161"/>
      <c r="AC38" s="161"/>
      <c r="AD38" s="161"/>
    </row>
    <row r="39" spans="1:30" s="2" customFormat="1" ht="17.25" customHeight="1" x14ac:dyDescent="0.25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</row>
    <row r="40" spans="1:30" s="2" customFormat="1" ht="17.25" customHeight="1" x14ac:dyDescent="0.25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</row>
    <row r="41" spans="1:30" s="2" customFormat="1" ht="17.25" customHeight="1" x14ac:dyDescent="0.25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</row>
    <row r="42" spans="1:30" s="2" customFormat="1" ht="17.25" customHeight="1" x14ac:dyDescent="0.25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</row>
    <row r="43" spans="1:30" ht="17.25" customHeight="1" x14ac:dyDescent="0.25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</row>
    <row r="44" spans="1:30" x14ac:dyDescent="0.25">
      <c r="V44" s="5"/>
    </row>
  </sheetData>
  <sheetProtection algorithmName="SHA-512" hashValue="PyET7v46DFclOJ+ee/vaLIDoA2zueg94zdZp7/hUEhBw36plTaRhYG9iUwQ+P6MdE2aH6idre/sqjUIhDOwQpw==" saltValue="cP+9Pe64NNoGIoKVxEjxog==" spinCount="100000" sheet="1" objects="1" scenarios="1"/>
  <mergeCells count="81">
    <mergeCell ref="A33:Q43"/>
    <mergeCell ref="AA32:AB32"/>
    <mergeCell ref="S38:V38"/>
    <mergeCell ref="W38:Z38"/>
    <mergeCell ref="AA38:AD38"/>
    <mergeCell ref="S39:V43"/>
    <mergeCell ref="W39:Z43"/>
    <mergeCell ref="AA39:AD43"/>
    <mergeCell ref="B32:H32"/>
    <mergeCell ref="I32:L32"/>
    <mergeCell ref="M32:P32"/>
    <mergeCell ref="Q32:R32"/>
    <mergeCell ref="S32:V32"/>
    <mergeCell ref="W32:Z32"/>
    <mergeCell ref="A29:D29"/>
    <mergeCell ref="E29:O29"/>
    <mergeCell ref="P29:S29"/>
    <mergeCell ref="T29:AD29"/>
    <mergeCell ref="A30:D31"/>
    <mergeCell ref="E30:AD30"/>
    <mergeCell ref="E31:AD31"/>
    <mergeCell ref="A25:F25"/>
    <mergeCell ref="G25:N25"/>
    <mergeCell ref="O25:AD25"/>
    <mergeCell ref="A28:D28"/>
    <mergeCell ref="E28:L28"/>
    <mergeCell ref="M28:O28"/>
    <mergeCell ref="P28:S28"/>
    <mergeCell ref="T28:AA28"/>
    <mergeCell ref="AB28:AD28"/>
    <mergeCell ref="A23:F23"/>
    <mergeCell ref="G23:N23"/>
    <mergeCell ref="O23:AD23"/>
    <mergeCell ref="A24:F24"/>
    <mergeCell ref="G24:N24"/>
    <mergeCell ref="O24:V24"/>
    <mergeCell ref="W24:AD24"/>
    <mergeCell ref="P21:Q21"/>
    <mergeCell ref="R21:S21"/>
    <mergeCell ref="T21:W21"/>
    <mergeCell ref="X21:AB21"/>
    <mergeCell ref="A22:F22"/>
    <mergeCell ref="G22:N22"/>
    <mergeCell ref="O22:V22"/>
    <mergeCell ref="W22:AD22"/>
    <mergeCell ref="A19:F19"/>
    <mergeCell ref="G19:N19"/>
    <mergeCell ref="O19:V19"/>
    <mergeCell ref="W19:AD19"/>
    <mergeCell ref="A20:F20"/>
    <mergeCell ref="G20:N20"/>
    <mergeCell ref="O20:V20"/>
    <mergeCell ref="W20:AD20"/>
    <mergeCell ref="A17:F17"/>
    <mergeCell ref="G17:N17"/>
    <mergeCell ref="O17:V17"/>
    <mergeCell ref="W17:AD17"/>
    <mergeCell ref="A18:F18"/>
    <mergeCell ref="G18:N18"/>
    <mergeCell ref="O18:V18"/>
    <mergeCell ref="W18:AD18"/>
    <mergeCell ref="A15:C15"/>
    <mergeCell ref="D15:AD15"/>
    <mergeCell ref="K6:L6"/>
    <mergeCell ref="P7:Q7"/>
    <mergeCell ref="R7:X7"/>
    <mergeCell ref="P8:Q9"/>
    <mergeCell ref="R8:AC9"/>
    <mergeCell ref="P10:Q10"/>
    <mergeCell ref="R10:AC10"/>
    <mergeCell ref="B11:E12"/>
    <mergeCell ref="F11:M12"/>
    <mergeCell ref="P11:Q11"/>
    <mergeCell ref="R11:AC11"/>
    <mergeCell ref="A14:D14"/>
    <mergeCell ref="A4:AD4"/>
    <mergeCell ref="T1:U1"/>
    <mergeCell ref="V1:W1"/>
    <mergeCell ref="Y1:Z1"/>
    <mergeCell ref="AB1:AC1"/>
    <mergeCell ref="A3:AD3"/>
  </mergeCells>
  <phoneticPr fontId="1"/>
  <conditionalFormatting sqref="D15:AD15">
    <cfRule type="expression" dxfId="19" priority="14">
      <formula>$D$15=""</formula>
    </cfRule>
  </conditionalFormatting>
  <conditionalFormatting sqref="E28:L28">
    <cfRule type="expression" dxfId="18" priority="11">
      <formula>$E$28=""</formula>
    </cfRule>
  </conditionalFormatting>
  <conditionalFormatting sqref="E29:O29">
    <cfRule type="expression" dxfId="17" priority="9">
      <formula>$E$29=""</formula>
    </cfRule>
  </conditionalFormatting>
  <conditionalFormatting sqref="E30:AD30">
    <cfRule type="expression" dxfId="16" priority="7">
      <formula>$E$30=""</formula>
    </cfRule>
  </conditionalFormatting>
  <conditionalFormatting sqref="E31:AD31">
    <cfRule type="expression" dxfId="15" priority="6">
      <formula>$E$31=""</formula>
    </cfRule>
  </conditionalFormatting>
  <conditionalFormatting sqref="G23:N23">
    <cfRule type="expression" dxfId="14" priority="5">
      <formula>$G$23=""</formula>
    </cfRule>
  </conditionalFormatting>
  <conditionalFormatting sqref="M28:O28">
    <cfRule type="expression" dxfId="13" priority="1">
      <formula>$M$28=""</formula>
    </cfRule>
  </conditionalFormatting>
  <conditionalFormatting sqref="O18:V18">
    <cfRule type="expression" dxfId="12" priority="15">
      <formula>$O$18=""</formula>
    </cfRule>
  </conditionalFormatting>
  <conditionalFormatting sqref="O19:V19">
    <cfRule type="expression" dxfId="11" priority="13">
      <formula>$O$19=""</formula>
    </cfRule>
  </conditionalFormatting>
  <conditionalFormatting sqref="O22:V22">
    <cfRule type="expression" dxfId="10" priority="12">
      <formula>$O$22=""</formula>
    </cfRule>
  </conditionalFormatting>
  <conditionalFormatting sqref="Q13:AC13">
    <cfRule type="expression" dxfId="9" priority="20">
      <formula>Q$13=""</formula>
    </cfRule>
  </conditionalFormatting>
  <conditionalFormatting sqref="R7:X7">
    <cfRule type="expression" dxfId="8" priority="17">
      <formula>$R$7=""</formula>
    </cfRule>
  </conditionalFormatting>
  <conditionalFormatting sqref="R8:AC9">
    <cfRule type="expression" dxfId="7" priority="18">
      <formula>$R$8=""</formula>
    </cfRule>
  </conditionalFormatting>
  <conditionalFormatting sqref="R10:AC10">
    <cfRule type="expression" dxfId="6" priority="19">
      <formula>$R$10=""</formula>
    </cfRule>
  </conditionalFormatting>
  <conditionalFormatting sqref="R11:AC11">
    <cfRule type="expression" dxfId="5" priority="16">
      <formula>$R$11=""</formula>
    </cfRule>
  </conditionalFormatting>
  <conditionalFormatting sqref="T28:AA28">
    <cfRule type="expression" dxfId="4" priority="10">
      <formula>$T$28=""</formula>
    </cfRule>
  </conditionalFormatting>
  <conditionalFormatting sqref="T29:AD29">
    <cfRule type="expression" dxfId="3" priority="8">
      <formula>$T$29=""</formula>
    </cfRule>
  </conditionalFormatting>
  <conditionalFormatting sqref="V1:W1">
    <cfRule type="expression" dxfId="2" priority="4">
      <formula>$V$1=""</formula>
    </cfRule>
  </conditionalFormatting>
  <conditionalFormatting sqref="Y1:Z1">
    <cfRule type="expression" dxfId="1" priority="3">
      <formula>$Y$1=""</formula>
    </cfRule>
  </conditionalFormatting>
  <conditionalFormatting sqref="AB1:AC1">
    <cfRule type="expression" dxfId="0" priority="2">
      <formula>$AB$1=""</formula>
    </cfRule>
  </conditionalFormatting>
  <dataValidations count="4">
    <dataValidation imeMode="halfAlpha" allowBlank="1" showInputMessage="1" showErrorMessage="1" sqref="T29:AD29" xr:uid="{A3AC5A53-C8AE-4DFD-A0E0-3D6F6F13614C}"/>
    <dataValidation imeMode="halfKatakana" allowBlank="1" showInputMessage="1" showErrorMessage="1" sqref="E30" xr:uid="{559BF62C-41F6-4955-8C62-F14BE1644CB1}"/>
    <dataValidation type="list" allowBlank="1" showInputMessage="1" showErrorMessage="1" sqref="E29" xr:uid="{86473BC4-E133-4C57-9AA2-B59098E3B445}">
      <formula1>"普通,当座"</formula1>
    </dataValidation>
    <dataValidation type="list" allowBlank="1" showInputMessage="1" showErrorMessage="1" sqref="M28:O28" xr:uid="{AB3D50BC-010F-4E36-81A7-B7CDFEFD169A}">
      <formula1>"銀行,信用金庫,信用組合"</formula1>
    </dataValidation>
  </dataValidations>
  <pageMargins left="0.98425196850393704" right="0.11811023622047245" top="0.35433070866141736" bottom="0.35433070866141736" header="0.31496062992125984" footer="0.31496062992125984"/>
  <pageSetup paperSize="9" scale="72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4E791-6CAB-4C4D-885E-F8F14729C9BE}">
  <sheetPr>
    <pageSetUpPr fitToPage="1"/>
  </sheetPr>
  <dimension ref="A1:AD43"/>
  <sheetViews>
    <sheetView showGridLines="0" zoomScaleNormal="100" workbookViewId="0"/>
  </sheetViews>
  <sheetFormatPr defaultRowHeight="14.25" x14ac:dyDescent="0.25"/>
  <cols>
    <col min="1" max="30" width="3.33203125" style="1" customWidth="1"/>
    <col min="31" max="33" width="2.77734375" style="1" customWidth="1"/>
    <col min="34" max="16384" width="8.88671875" style="1"/>
  </cols>
  <sheetData>
    <row r="1" spans="1:30" s="2" customFormat="1" ht="25.5" customHeight="1" x14ac:dyDescent="0.25">
      <c r="T1" s="31" t="s">
        <v>0</v>
      </c>
      <c r="U1" s="31"/>
      <c r="V1" s="31" t="str">
        <f>IF('請求書 契約分(経理提出用)'!V1:W1=0,"",'請求書 契約分(経理提出用)'!V1:W1)</f>
        <v/>
      </c>
      <c r="W1" s="31"/>
      <c r="X1" s="20" t="s">
        <v>1</v>
      </c>
      <c r="Y1" s="31" t="str">
        <f>IF('請求書 契約分(経理提出用)'!Y1:Z1=0,"",'請求書 契約分(経理提出用)'!Y1:Z1)</f>
        <v/>
      </c>
      <c r="Z1" s="31"/>
      <c r="AA1" s="20" t="s">
        <v>2</v>
      </c>
      <c r="AB1" s="31" t="str">
        <f>IF('請求書 契約分(経理提出用)'!AB1:AC1=0,"",'請求書 契約分(経理提出用)'!AB1:AC1)</f>
        <v/>
      </c>
      <c r="AC1" s="31"/>
      <c r="AD1" s="20" t="s">
        <v>3</v>
      </c>
    </row>
    <row r="2" spans="1:30" s="2" customFormat="1" ht="14.25" customHeight="1" x14ac:dyDescent="0.25">
      <c r="T2" s="6"/>
      <c r="U2" s="6"/>
      <c r="V2" s="6"/>
      <c r="W2" s="6"/>
      <c r="X2" s="6"/>
      <c r="Y2" s="6"/>
      <c r="Z2" s="6"/>
      <c r="AA2" s="6"/>
      <c r="AB2" s="6"/>
      <c r="AC2" s="6"/>
      <c r="AD2" s="6"/>
    </row>
    <row r="3" spans="1:30" s="2" customFormat="1" ht="37.5" customHeight="1" x14ac:dyDescent="0.25">
      <c r="A3" s="33" t="s">
        <v>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</row>
    <row r="4" spans="1:30" s="2" customFormat="1" ht="25.5" customHeight="1" x14ac:dyDescent="0.25">
      <c r="A4" s="30" t="s">
        <v>30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</row>
    <row r="5" spans="1:30" s="2" customFormat="1" ht="14.25" customHeight="1" x14ac:dyDescent="0.25"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1:30" s="2" customFormat="1" ht="25.5" customHeight="1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36" t="s">
        <v>5</v>
      </c>
      <c r="L6" s="36"/>
      <c r="M6" s="7"/>
      <c r="N6" s="7"/>
      <c r="P6" s="9" t="s">
        <v>9</v>
      </c>
    </row>
    <row r="7" spans="1:30" s="2" customFormat="1" ht="31.5" customHeight="1" x14ac:dyDescent="0.25">
      <c r="B7" s="21" t="s">
        <v>6</v>
      </c>
      <c r="K7" s="10"/>
      <c r="L7" s="10"/>
      <c r="M7" s="10"/>
      <c r="N7" s="10"/>
      <c r="P7" s="37" t="s">
        <v>12</v>
      </c>
      <c r="Q7" s="37"/>
      <c r="R7" s="120" t="str">
        <f>IF('請求書 契約分(経理提出用)'!R7:X7="","",'請求書 契約分(経理提出用)'!R7:X7)</f>
        <v/>
      </c>
      <c r="S7" s="120"/>
      <c r="T7" s="120"/>
      <c r="U7" s="120"/>
      <c r="V7" s="120"/>
      <c r="W7" s="120"/>
      <c r="X7" s="120"/>
      <c r="Y7" s="6"/>
      <c r="Z7" s="6"/>
      <c r="AA7" s="6"/>
    </row>
    <row r="8" spans="1:30" s="2" customFormat="1" ht="9.75" customHeight="1" x14ac:dyDescent="0.25">
      <c r="P8" s="37" t="s">
        <v>10</v>
      </c>
      <c r="Q8" s="37"/>
      <c r="R8" s="128" t="str">
        <f>IF('請求書 契約分(経理提出用)'!R8:AC9="","",'請求書 契約分(経理提出用)'!R8:AC9)</f>
        <v/>
      </c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1"/>
    </row>
    <row r="9" spans="1:30" s="2" customFormat="1" ht="31.5" customHeight="1" x14ac:dyDescent="0.25">
      <c r="P9" s="37"/>
      <c r="Q9" s="37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1"/>
    </row>
    <row r="10" spans="1:30" s="2" customFormat="1" ht="41.25" customHeight="1" thickBot="1" x14ac:dyDescent="0.3">
      <c r="N10" s="10"/>
      <c r="P10" s="37" t="s">
        <v>11</v>
      </c>
      <c r="Q10" s="37"/>
      <c r="R10" s="128" t="str">
        <f>IF('請求書 契約分(経理提出用)'!R10:AC10=0,"",'請求書 契約分(経理提出用)'!R10:AC10)</f>
        <v/>
      </c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1" t="s">
        <v>14</v>
      </c>
    </row>
    <row r="11" spans="1:30" s="2" customFormat="1" ht="25.5" customHeight="1" thickTop="1" x14ac:dyDescent="0.25">
      <c r="B11" s="40" t="s">
        <v>13</v>
      </c>
      <c r="C11" s="41"/>
      <c r="D11" s="41"/>
      <c r="E11" s="42"/>
      <c r="F11" s="46" t="str">
        <f>IF('請求書 契約分(経理提出用)'!F11:M12="","",'請求書 契約分(経理提出用)'!F11:M12)</f>
        <v/>
      </c>
      <c r="G11" s="47"/>
      <c r="H11" s="47"/>
      <c r="I11" s="47"/>
      <c r="J11" s="47"/>
      <c r="K11" s="47"/>
      <c r="L11" s="47"/>
      <c r="M11" s="48"/>
      <c r="N11" s="10"/>
      <c r="P11" s="37" t="s">
        <v>27</v>
      </c>
      <c r="Q11" s="37"/>
      <c r="R11" s="129" t="str">
        <f>IF('請求書 契約分(経理提出用)'!R11:AC11="","",'請求書 契約分(経理提出用)'!R11:AC11)</f>
        <v/>
      </c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1"/>
    </row>
    <row r="12" spans="1:30" s="2" customFormat="1" ht="25.5" customHeight="1" thickBot="1" x14ac:dyDescent="0.3">
      <c r="B12" s="43"/>
      <c r="C12" s="44"/>
      <c r="D12" s="44"/>
      <c r="E12" s="45"/>
      <c r="F12" s="49"/>
      <c r="G12" s="50"/>
      <c r="H12" s="50"/>
      <c r="I12" s="50"/>
      <c r="J12" s="50"/>
      <c r="K12" s="50"/>
      <c r="L12" s="50"/>
      <c r="M12" s="51"/>
      <c r="N12" s="10"/>
      <c r="P12" s="21" t="s">
        <v>28</v>
      </c>
      <c r="Q12" s="6"/>
    </row>
    <row r="13" spans="1:30" s="2" customFormat="1" ht="25.5" customHeight="1" thickTop="1" x14ac:dyDescent="0.25">
      <c r="N13" s="12"/>
      <c r="P13" s="25" t="s">
        <v>29</v>
      </c>
      <c r="Q13" s="26" t="str">
        <f>IF('請求書 契約分(経理提出用)'!Q13="","",'請求書 契約分(経理提出用)'!Q13)</f>
        <v/>
      </c>
      <c r="R13" s="26" t="str">
        <f>IF('請求書 契約分(経理提出用)'!R13="","",'請求書 契約分(経理提出用)'!R13)</f>
        <v/>
      </c>
      <c r="S13" s="26" t="str">
        <f>IF('請求書 契約分(経理提出用)'!S13="","",'請求書 契約分(経理提出用)'!S13)</f>
        <v/>
      </c>
      <c r="T13" s="26" t="str">
        <f>IF('請求書 契約分(経理提出用)'!T13="","",'請求書 契約分(経理提出用)'!T13)</f>
        <v/>
      </c>
      <c r="U13" s="26" t="str">
        <f>IF('請求書 契約分(経理提出用)'!U13="","",'請求書 契約分(経理提出用)'!U13)</f>
        <v/>
      </c>
      <c r="V13" s="26" t="str">
        <f>IF('請求書 契約分(経理提出用)'!V13="","",'請求書 契約分(経理提出用)'!V13)</f>
        <v/>
      </c>
      <c r="W13" s="26" t="str">
        <f>IF('請求書 契約分(経理提出用)'!W13="","",'請求書 契約分(経理提出用)'!W13)</f>
        <v/>
      </c>
      <c r="X13" s="26" t="str">
        <f>IF('請求書 契約分(経理提出用)'!X13="","",'請求書 契約分(経理提出用)'!X13)</f>
        <v/>
      </c>
      <c r="Y13" s="26" t="str">
        <f>IF('請求書 契約分(経理提出用)'!Y13="","",'請求書 契約分(経理提出用)'!Y13)</f>
        <v/>
      </c>
      <c r="Z13" s="26" t="str">
        <f>IF('請求書 契約分(経理提出用)'!Z13="","",'請求書 契約分(経理提出用)'!Z13)</f>
        <v/>
      </c>
      <c r="AA13" s="26" t="str">
        <f>IF('請求書 契約分(経理提出用)'!AA13="","",'請求書 契約分(経理提出用)'!AA13)</f>
        <v/>
      </c>
      <c r="AB13" s="26" t="str">
        <f>IF('請求書 契約分(経理提出用)'!AB13="","",'請求書 契約分(経理提出用)'!AB13)</f>
        <v/>
      </c>
      <c r="AC13" s="27" t="str">
        <f>IF('請求書 契約分(経理提出用)'!AC13="","",'請求書 契約分(経理提出用)'!AC13)</f>
        <v/>
      </c>
    </row>
    <row r="14" spans="1:30" s="2" customFormat="1" ht="25.5" customHeight="1" x14ac:dyDescent="0.15">
      <c r="A14" s="53" t="s">
        <v>8</v>
      </c>
      <c r="B14" s="53"/>
      <c r="C14" s="53"/>
      <c r="D14" s="53"/>
      <c r="E14" s="13"/>
      <c r="F14" s="14"/>
      <c r="G14" s="14"/>
      <c r="H14" s="14"/>
      <c r="I14" s="14"/>
      <c r="J14" s="15"/>
      <c r="M14" s="12"/>
      <c r="N14" s="12"/>
      <c r="T14" s="6"/>
      <c r="U14" s="6"/>
      <c r="V14" s="6"/>
      <c r="W14" s="6"/>
      <c r="X14" s="6"/>
      <c r="Y14" s="16"/>
      <c r="Z14" s="6"/>
    </row>
    <row r="15" spans="1:30" s="2" customFormat="1" ht="33.75" customHeight="1" x14ac:dyDescent="0.25">
      <c r="A15" s="34" t="s">
        <v>7</v>
      </c>
      <c r="B15" s="34"/>
      <c r="C15" s="34"/>
      <c r="D15" s="132" t="str">
        <f>IF('請求書 契約分(経理提出用)'!D15:AD15="","",'請求書 契約分(経理提出用)'!D15:AD15)</f>
        <v/>
      </c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</row>
    <row r="16" spans="1:30" ht="9" customHeight="1" thickBot="1" x14ac:dyDescent="0.3"/>
    <row r="17" spans="1:30" ht="36" customHeight="1" thickTop="1" thickBot="1" x14ac:dyDescent="0.3">
      <c r="A17" s="54"/>
      <c r="B17" s="55"/>
      <c r="C17" s="55"/>
      <c r="D17" s="55"/>
      <c r="E17" s="55"/>
      <c r="F17" s="55"/>
      <c r="G17" s="56" t="s">
        <v>26</v>
      </c>
      <c r="H17" s="57"/>
      <c r="I17" s="57"/>
      <c r="J17" s="57"/>
      <c r="K17" s="57"/>
      <c r="L17" s="57"/>
      <c r="M17" s="57"/>
      <c r="N17" s="58"/>
      <c r="O17" s="57" t="s">
        <v>32</v>
      </c>
      <c r="P17" s="57"/>
      <c r="Q17" s="57"/>
      <c r="R17" s="57"/>
      <c r="S17" s="57"/>
      <c r="T17" s="57"/>
      <c r="U17" s="57"/>
      <c r="V17" s="57"/>
      <c r="W17" s="56" t="s">
        <v>33</v>
      </c>
      <c r="X17" s="57"/>
      <c r="Y17" s="57"/>
      <c r="Z17" s="57"/>
      <c r="AA17" s="57"/>
      <c r="AB17" s="57"/>
      <c r="AC17" s="57"/>
      <c r="AD17" s="59"/>
    </row>
    <row r="18" spans="1:30" ht="40.5" customHeight="1" thickTop="1" x14ac:dyDescent="0.25">
      <c r="A18" s="60" t="s">
        <v>21</v>
      </c>
      <c r="B18" s="61"/>
      <c r="C18" s="61"/>
      <c r="D18" s="61"/>
      <c r="E18" s="61"/>
      <c r="F18" s="61"/>
      <c r="G18" s="62" t="str">
        <f>IF('請求書 契約分(経理提出用)'!G18:N18=0,"",'請求書 契約分(経理提出用)'!G18:N18)</f>
        <v/>
      </c>
      <c r="H18" s="63"/>
      <c r="I18" s="63"/>
      <c r="J18" s="63"/>
      <c r="K18" s="63"/>
      <c r="L18" s="63"/>
      <c r="M18" s="63"/>
      <c r="N18" s="64"/>
      <c r="O18" s="62" t="str">
        <f>IF('請求書 契約分(経理提出用)'!O18:V18="","",'請求書 契約分(経理提出用)'!O18:V18)</f>
        <v/>
      </c>
      <c r="P18" s="63"/>
      <c r="Q18" s="63"/>
      <c r="R18" s="63"/>
      <c r="S18" s="63"/>
      <c r="T18" s="63"/>
      <c r="U18" s="63"/>
      <c r="V18" s="64"/>
      <c r="W18" s="62" t="str">
        <f>IF('請求書 契約分(経理提出用)'!W18:AD18=0,"",'請求書 契約分(経理提出用)'!W18:AD18)</f>
        <v/>
      </c>
      <c r="X18" s="63"/>
      <c r="Y18" s="63"/>
      <c r="Z18" s="63"/>
      <c r="AA18" s="63"/>
      <c r="AB18" s="63"/>
      <c r="AC18" s="63"/>
      <c r="AD18" s="66"/>
    </row>
    <row r="19" spans="1:30" ht="40.5" customHeight="1" x14ac:dyDescent="0.25">
      <c r="A19" s="67" t="s">
        <v>22</v>
      </c>
      <c r="B19" s="68"/>
      <c r="C19" s="68"/>
      <c r="D19" s="68"/>
      <c r="E19" s="68"/>
      <c r="F19" s="68"/>
      <c r="G19" s="121">
        <f>IF('請求書 契約分(経理提出用)'!G19:N19="","",'請求書 契約分(経理提出用)'!G19:N19)</f>
        <v>0</v>
      </c>
      <c r="H19" s="122"/>
      <c r="I19" s="122"/>
      <c r="J19" s="122"/>
      <c r="K19" s="122"/>
      <c r="L19" s="122"/>
      <c r="M19" s="122"/>
      <c r="N19" s="123"/>
      <c r="O19" s="121" t="str">
        <f>IF('請求書 契約分(経理提出用)'!O19:V19="","",'請求書 契約分(経理提出用)'!O19:V19)</f>
        <v/>
      </c>
      <c r="P19" s="122"/>
      <c r="Q19" s="122"/>
      <c r="R19" s="122"/>
      <c r="S19" s="122"/>
      <c r="T19" s="122"/>
      <c r="U19" s="122"/>
      <c r="V19" s="123"/>
      <c r="W19" s="121">
        <f>IF('請求書 契約分(経理提出用)'!W19:AD19="","",'請求書 契約分(経理提出用)'!W19:AD19)</f>
        <v>0</v>
      </c>
      <c r="X19" s="122"/>
      <c r="Y19" s="122"/>
      <c r="Z19" s="122"/>
      <c r="AA19" s="122"/>
      <c r="AB19" s="122"/>
      <c r="AC19" s="122"/>
      <c r="AD19" s="124"/>
    </row>
    <row r="20" spans="1:30" ht="40.5" customHeight="1" thickBot="1" x14ac:dyDescent="0.3">
      <c r="A20" s="74" t="s">
        <v>31</v>
      </c>
      <c r="B20" s="75"/>
      <c r="C20" s="75"/>
      <c r="D20" s="75"/>
      <c r="E20" s="75"/>
      <c r="F20" s="75"/>
      <c r="G20" s="125" t="str">
        <f>IF('請求書 契約分(経理提出用)'!G20:N20=0,"",'請求書 契約分(経理提出用)'!G20:N20)</f>
        <v/>
      </c>
      <c r="H20" s="126"/>
      <c r="I20" s="126"/>
      <c r="J20" s="126"/>
      <c r="K20" s="126"/>
      <c r="L20" s="126"/>
      <c r="M20" s="126"/>
      <c r="N20" s="127"/>
      <c r="O20" s="125" t="str">
        <f>IF('請求書 契約分(経理提出用)'!O20:V20=0,"",'請求書 契約分(経理提出用)'!O20:V20)</f>
        <v/>
      </c>
      <c r="P20" s="126"/>
      <c r="Q20" s="126"/>
      <c r="R20" s="126"/>
      <c r="S20" s="126"/>
      <c r="T20" s="126"/>
      <c r="U20" s="126"/>
      <c r="V20" s="127"/>
      <c r="W20" s="125" t="str">
        <f>IF('請求書 契約分(経理提出用)'!W20:AD20=0,"",'請求書 契約分(経理提出用)'!W20:AD20)</f>
        <v/>
      </c>
      <c r="X20" s="126"/>
      <c r="Y20" s="126"/>
      <c r="Z20" s="126"/>
      <c r="AA20" s="126"/>
      <c r="AB20" s="126"/>
      <c r="AC20" s="126"/>
      <c r="AD20" s="130"/>
    </row>
    <row r="21" spans="1:30" ht="12.75" customHeight="1" thickTop="1" thickBot="1" x14ac:dyDescent="0.3">
      <c r="A21" s="17"/>
      <c r="B21" s="17"/>
      <c r="C21" s="17"/>
      <c r="P21" s="80"/>
      <c r="Q21" s="80"/>
      <c r="R21" s="80"/>
      <c r="S21" s="80"/>
      <c r="T21" s="81"/>
      <c r="U21" s="81"/>
      <c r="V21" s="81"/>
      <c r="W21" s="81"/>
      <c r="X21" s="81"/>
      <c r="Y21" s="81"/>
      <c r="Z21" s="81"/>
      <c r="AA21" s="81"/>
      <c r="AB21" s="81"/>
    </row>
    <row r="22" spans="1:30" ht="40.5" customHeight="1" thickTop="1" x14ac:dyDescent="0.25">
      <c r="A22" s="82" t="s">
        <v>23</v>
      </c>
      <c r="B22" s="83"/>
      <c r="C22" s="83"/>
      <c r="D22" s="83"/>
      <c r="E22" s="83"/>
      <c r="F22" s="83"/>
      <c r="G22" s="84" t="str">
        <f>IF('請求書 契約分(経理提出用)'!G22:N22=0,"",'請求書 契約分(経理提出用)'!G22:N22)</f>
        <v/>
      </c>
      <c r="H22" s="84"/>
      <c r="I22" s="84"/>
      <c r="J22" s="84"/>
      <c r="K22" s="84"/>
      <c r="L22" s="84"/>
      <c r="M22" s="84"/>
      <c r="N22" s="84"/>
      <c r="O22" s="84" t="str">
        <f>IF('請求書 契約分(経理提出用)'!O22:V22=0,"",'請求書 契約分(経理提出用)'!O22:V22)</f>
        <v/>
      </c>
      <c r="P22" s="84"/>
      <c r="Q22" s="84"/>
      <c r="R22" s="84"/>
      <c r="S22" s="84"/>
      <c r="T22" s="84"/>
      <c r="U22" s="84"/>
      <c r="V22" s="84"/>
      <c r="W22" s="84" t="str">
        <f>IF('請求書 契約分(経理提出用)'!W22:AD22=0,"",'請求書 契約分(経理提出用)'!W22:AD22)</f>
        <v/>
      </c>
      <c r="X22" s="84"/>
      <c r="Y22" s="84"/>
      <c r="Z22" s="84"/>
      <c r="AA22" s="84"/>
      <c r="AB22" s="84"/>
      <c r="AC22" s="84"/>
      <c r="AD22" s="86"/>
    </row>
    <row r="23" spans="1:30" ht="40.5" customHeight="1" x14ac:dyDescent="0.25">
      <c r="A23" s="87" t="s">
        <v>24</v>
      </c>
      <c r="B23" s="88"/>
      <c r="C23" s="88"/>
      <c r="D23" s="88"/>
      <c r="E23" s="88"/>
      <c r="F23" s="88"/>
      <c r="G23" s="131" t="str">
        <f>IF('請求書 契約分(経理提出用)'!G23:N23="","",'請求書 契約分(経理提出用)'!G23:N23)</f>
        <v/>
      </c>
      <c r="H23" s="131"/>
      <c r="I23" s="131"/>
      <c r="J23" s="131"/>
      <c r="K23" s="131"/>
      <c r="L23" s="131"/>
      <c r="M23" s="131"/>
      <c r="N23" s="131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1"/>
    </row>
    <row r="24" spans="1:30" ht="40.5" customHeight="1" x14ac:dyDescent="0.25">
      <c r="A24" s="87" t="s">
        <v>25</v>
      </c>
      <c r="B24" s="88"/>
      <c r="C24" s="88"/>
      <c r="D24" s="88"/>
      <c r="E24" s="88"/>
      <c r="F24" s="88"/>
      <c r="G24" s="92" t="str">
        <f>IF('請求書 契約分(経理提出用)'!G24:N24=0,"",'請求書 契約分(経理提出用)'!G24:N24)</f>
        <v/>
      </c>
      <c r="H24" s="92"/>
      <c r="I24" s="92"/>
      <c r="J24" s="92"/>
      <c r="K24" s="92"/>
      <c r="L24" s="92"/>
      <c r="M24" s="92"/>
      <c r="N24" s="92"/>
      <c r="O24" s="92" t="str">
        <f>IF('請求書 契約分(経理提出用)'!O24:V24=0,"",'請求書 契約分(経理提出用)'!O24:V24)</f>
        <v/>
      </c>
      <c r="P24" s="92"/>
      <c r="Q24" s="92"/>
      <c r="R24" s="92"/>
      <c r="S24" s="92"/>
      <c r="T24" s="92"/>
      <c r="U24" s="92"/>
      <c r="V24" s="92"/>
      <c r="W24" s="92" t="str">
        <f>IF('請求書 契約分(経理提出用)'!W24:AD24=0,"",'請求書 契約分(経理提出用)'!W24:AD24)</f>
        <v/>
      </c>
      <c r="X24" s="92"/>
      <c r="Y24" s="92"/>
      <c r="Z24" s="92"/>
      <c r="AA24" s="92"/>
      <c r="AB24" s="92"/>
      <c r="AC24" s="92"/>
      <c r="AD24" s="93"/>
    </row>
    <row r="25" spans="1:30" ht="40.5" customHeight="1" thickBot="1" x14ac:dyDescent="0.3">
      <c r="A25" s="94" t="s">
        <v>47</v>
      </c>
      <c r="B25" s="95"/>
      <c r="C25" s="95"/>
      <c r="D25" s="95"/>
      <c r="E25" s="95"/>
      <c r="F25" s="95"/>
      <c r="G25" s="96">
        <f>IF('請求書 契約分(経理提出用)'!G25:N25="","",'請求書 契約分(経理提出用)'!G25:N25)</f>
        <v>0</v>
      </c>
      <c r="H25" s="96"/>
      <c r="I25" s="96"/>
      <c r="J25" s="96"/>
      <c r="K25" s="96"/>
      <c r="L25" s="96"/>
      <c r="M25" s="96"/>
      <c r="N25" s="96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8"/>
    </row>
    <row r="26" spans="1:30" ht="15" customHeight="1" thickTop="1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7"/>
      <c r="U26" s="17"/>
      <c r="V26" s="17"/>
      <c r="W26" s="17"/>
      <c r="X26" s="3"/>
      <c r="Y26" s="3"/>
      <c r="Z26" s="3"/>
      <c r="AA26" s="3"/>
      <c r="AB26" s="3"/>
    </row>
    <row r="27" spans="1:30" ht="27" customHeight="1" thickBot="1" x14ac:dyDescent="0.3">
      <c r="A27" s="9" t="s">
        <v>34</v>
      </c>
      <c r="B27" s="19"/>
      <c r="C27" s="19"/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7"/>
      <c r="U27" s="17"/>
      <c r="V27" s="17"/>
      <c r="W27" s="17"/>
      <c r="X27" s="3"/>
      <c r="Y27" s="3"/>
      <c r="Z27" s="3"/>
      <c r="AA27" s="3"/>
      <c r="AB27" s="3"/>
    </row>
    <row r="28" spans="1:30" ht="27" customHeight="1" thickTop="1" x14ac:dyDescent="0.25">
      <c r="A28" s="144" t="s">
        <v>37</v>
      </c>
      <c r="B28" s="145"/>
      <c r="C28" s="145"/>
      <c r="D28" s="146"/>
      <c r="E28" s="167" t="str">
        <f>IF('請求書 契約分(経理提出用)'!E28:L28="","",'請求書 契約分(経理提出用)'!E28:L28)</f>
        <v/>
      </c>
      <c r="F28" s="168"/>
      <c r="G28" s="168"/>
      <c r="H28" s="168"/>
      <c r="I28" s="168"/>
      <c r="J28" s="168"/>
      <c r="K28" s="168"/>
      <c r="L28" s="168"/>
      <c r="M28" s="104" t="s">
        <v>35</v>
      </c>
      <c r="N28" s="99"/>
      <c r="O28" s="100"/>
      <c r="P28" s="155" t="s">
        <v>39</v>
      </c>
      <c r="Q28" s="145"/>
      <c r="R28" s="145"/>
      <c r="S28" s="156"/>
      <c r="T28" s="169" t="str">
        <f>IF('請求書 契約分(経理提出用)'!T28:AA28="","",'請求書 契約分(経理提出用)'!T28:AA28)</f>
        <v/>
      </c>
      <c r="U28" s="170"/>
      <c r="V28" s="170"/>
      <c r="W28" s="170"/>
      <c r="X28" s="170"/>
      <c r="Y28" s="170"/>
      <c r="Z28" s="170"/>
      <c r="AA28" s="171"/>
      <c r="AB28" s="159" t="s">
        <v>36</v>
      </c>
      <c r="AC28" s="145"/>
      <c r="AD28" s="160"/>
    </row>
    <row r="29" spans="1:30" ht="27" customHeight="1" x14ac:dyDescent="0.25">
      <c r="A29" s="147" t="s">
        <v>38</v>
      </c>
      <c r="B29" s="148"/>
      <c r="C29" s="148"/>
      <c r="D29" s="148"/>
      <c r="E29" s="142" t="str">
        <f>IF('請求書 契約分(経理提出用)'!E29:O29="","",'請求書 契約分(経理提出用)'!E29:O29)</f>
        <v/>
      </c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57" t="s">
        <v>40</v>
      </c>
      <c r="Q29" s="148"/>
      <c r="R29" s="148"/>
      <c r="S29" s="158"/>
      <c r="T29" s="133" t="str">
        <f>IF('請求書 契約分(経理提出用)'!T29:AD29="","",'請求書 契約分(経理提出用)'!T29:AD29)</f>
        <v/>
      </c>
      <c r="U29" s="134"/>
      <c r="V29" s="134"/>
      <c r="W29" s="134"/>
      <c r="X29" s="134"/>
      <c r="Y29" s="134"/>
      <c r="Z29" s="134"/>
      <c r="AA29" s="134"/>
      <c r="AB29" s="134"/>
      <c r="AC29" s="134"/>
      <c r="AD29" s="135"/>
    </row>
    <row r="30" spans="1:30" ht="22.5" customHeight="1" x14ac:dyDescent="0.25">
      <c r="A30" s="149" t="s">
        <v>43</v>
      </c>
      <c r="B30" s="150"/>
      <c r="C30" s="150"/>
      <c r="D30" s="151"/>
      <c r="E30" s="136" t="str">
        <f>IF('請求書 契約分(経理提出用)'!E30:AD30="","",'請求書 契約分(経理提出用)'!E30:AD30)</f>
        <v/>
      </c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  <c r="AD30" s="138"/>
    </row>
    <row r="31" spans="1:30" ht="27" customHeight="1" thickBot="1" x14ac:dyDescent="0.3">
      <c r="A31" s="152"/>
      <c r="B31" s="153"/>
      <c r="C31" s="153"/>
      <c r="D31" s="154"/>
      <c r="E31" s="139" t="str">
        <f>IF('請求書 契約分(経理提出用)'!E31:AD31="","",'請求書 契約分(経理提出用)'!E31:AD31)</f>
        <v/>
      </c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1"/>
    </row>
    <row r="32" spans="1:30" s="2" customFormat="1" ht="25.5" customHeight="1" thickTop="1" thickBot="1" x14ac:dyDescent="0.3">
      <c r="A32" s="24" t="s">
        <v>20</v>
      </c>
      <c r="B32" s="118" t="s">
        <v>15</v>
      </c>
      <c r="C32" s="118"/>
      <c r="D32" s="118"/>
      <c r="E32" s="118"/>
      <c r="F32" s="118"/>
      <c r="G32" s="118"/>
      <c r="H32" s="118"/>
      <c r="I32" s="118" t="s">
        <v>16</v>
      </c>
      <c r="J32" s="118"/>
      <c r="K32" s="118"/>
      <c r="L32" s="118"/>
      <c r="M32" s="118"/>
      <c r="N32" s="118"/>
      <c r="O32" s="118"/>
      <c r="P32" s="118"/>
      <c r="Q32" s="118" t="s">
        <v>17</v>
      </c>
      <c r="R32" s="118"/>
      <c r="S32" s="118" t="s">
        <v>18</v>
      </c>
      <c r="T32" s="118"/>
      <c r="U32" s="118"/>
      <c r="V32" s="118"/>
      <c r="W32" s="118"/>
      <c r="X32" s="118"/>
      <c r="Y32" s="118"/>
      <c r="Z32" s="118"/>
      <c r="AA32" s="118" t="s">
        <v>17</v>
      </c>
      <c r="AB32" s="118"/>
      <c r="AC32" s="22"/>
      <c r="AD32" s="23"/>
    </row>
    <row r="33" spans="1:30" s="2" customFormat="1" ht="17.25" customHeight="1" thickTop="1" x14ac:dyDescent="0.25">
      <c r="A33" s="116" t="s">
        <v>46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</row>
    <row r="34" spans="1:30" s="2" customFormat="1" ht="17.25" customHeight="1" x14ac:dyDescent="0.25">
      <c r="A34" s="117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</row>
    <row r="35" spans="1:30" s="2" customFormat="1" ht="17.25" customHeight="1" x14ac:dyDescent="0.25">
      <c r="A35" s="117"/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</row>
    <row r="36" spans="1:30" s="2" customFormat="1" ht="17.25" customHeight="1" x14ac:dyDescent="0.25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</row>
    <row r="37" spans="1:30" s="2" customFormat="1" ht="17.25" customHeight="1" x14ac:dyDescent="0.25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Z37" s="4"/>
    </row>
    <row r="38" spans="1:30" s="2" customFormat="1" ht="17.25" customHeight="1" x14ac:dyDescent="0.2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5" t="s">
        <v>20</v>
      </c>
      <c r="S38" s="161" t="s">
        <v>42</v>
      </c>
      <c r="T38" s="161"/>
      <c r="U38" s="161"/>
      <c r="V38" s="161"/>
      <c r="W38" s="161" t="s">
        <v>41</v>
      </c>
      <c r="X38" s="161"/>
      <c r="Y38" s="161"/>
      <c r="Z38" s="161"/>
      <c r="AA38" s="161" t="s">
        <v>19</v>
      </c>
      <c r="AB38" s="161"/>
      <c r="AC38" s="161"/>
      <c r="AD38" s="161"/>
    </row>
    <row r="39" spans="1:30" s="2" customFormat="1" ht="17.25" customHeight="1" x14ac:dyDescent="0.25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</row>
    <row r="40" spans="1:30" s="2" customFormat="1" ht="17.25" customHeight="1" x14ac:dyDescent="0.25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</row>
    <row r="41" spans="1:30" s="2" customFormat="1" ht="17.25" customHeight="1" x14ac:dyDescent="0.25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</row>
    <row r="42" spans="1:30" s="2" customFormat="1" ht="17.25" customHeight="1" x14ac:dyDescent="0.25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</row>
    <row r="43" spans="1:30" ht="17.25" customHeight="1" x14ac:dyDescent="0.25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</row>
  </sheetData>
  <sheetProtection algorithmName="SHA-512" hashValue="hnpYew8tNt2GlBw9Y+97OX4s1cbd3N+DwrwDTwbAXXyZBdSpLtDuQRH5suwrAbeDGTeOidtcBm9bzpFvasf6yA==" saltValue="B6THnDnwPYu2LOuiEYWFpw==" spinCount="100000" sheet="1" objects="1" scenarios="1" selectLockedCells="1" selectUnlockedCells="1"/>
  <mergeCells count="81">
    <mergeCell ref="R8:AC9"/>
    <mergeCell ref="A33:Q43"/>
    <mergeCell ref="A15:C15"/>
    <mergeCell ref="T29:AD29"/>
    <mergeCell ref="E30:AD30"/>
    <mergeCell ref="E31:AD31"/>
    <mergeCell ref="A28:D28"/>
    <mergeCell ref="A29:D29"/>
    <mergeCell ref="P28:S28"/>
    <mergeCell ref="E28:L28"/>
    <mergeCell ref="P29:S29"/>
    <mergeCell ref="E29:O29"/>
    <mergeCell ref="A30:D31"/>
    <mergeCell ref="M28:O28"/>
    <mergeCell ref="A23:F23"/>
    <mergeCell ref="A24:F24"/>
    <mergeCell ref="G22:N22"/>
    <mergeCell ref="O22:V22"/>
    <mergeCell ref="W22:AD22"/>
    <mergeCell ref="G23:N23"/>
    <mergeCell ref="G24:N24"/>
    <mergeCell ref="O24:V24"/>
    <mergeCell ref="W24:AD24"/>
    <mergeCell ref="O23:AD23"/>
    <mergeCell ref="A22:F22"/>
    <mergeCell ref="W17:AD17"/>
    <mergeCell ref="O17:V17"/>
    <mergeCell ref="G17:N17"/>
    <mergeCell ref="A18:F18"/>
    <mergeCell ref="A19:F19"/>
    <mergeCell ref="A17:F17"/>
    <mergeCell ref="B32:H32"/>
    <mergeCell ref="I32:L32"/>
    <mergeCell ref="M32:P32"/>
    <mergeCell ref="A25:F25"/>
    <mergeCell ref="G25:N25"/>
    <mergeCell ref="O25:AD25"/>
    <mergeCell ref="T28:AA28"/>
    <mergeCell ref="AB28:AD28"/>
    <mergeCell ref="Q32:R32"/>
    <mergeCell ref="S32:V32"/>
    <mergeCell ref="W32:Z32"/>
    <mergeCell ref="AA32:AB32"/>
    <mergeCell ref="AA38:AD38"/>
    <mergeCell ref="AA39:AD43"/>
    <mergeCell ref="S38:V38"/>
    <mergeCell ref="S39:V43"/>
    <mergeCell ref="W38:Z38"/>
    <mergeCell ref="W39:Z43"/>
    <mergeCell ref="A4:AD4"/>
    <mergeCell ref="B11:E12"/>
    <mergeCell ref="F11:M12"/>
    <mergeCell ref="G19:N19"/>
    <mergeCell ref="G20:N20"/>
    <mergeCell ref="O20:V20"/>
    <mergeCell ref="P8:Q9"/>
    <mergeCell ref="P10:Q10"/>
    <mergeCell ref="R10:AC10"/>
    <mergeCell ref="P11:Q11"/>
    <mergeCell ref="R11:AC11"/>
    <mergeCell ref="A20:F20"/>
    <mergeCell ref="G18:N18"/>
    <mergeCell ref="W20:AD20"/>
    <mergeCell ref="A14:D14"/>
    <mergeCell ref="D15:AD15"/>
    <mergeCell ref="P7:Q7"/>
    <mergeCell ref="T1:U1"/>
    <mergeCell ref="K6:L6"/>
    <mergeCell ref="V1:W1"/>
    <mergeCell ref="X21:AB21"/>
    <mergeCell ref="P21:Q21"/>
    <mergeCell ref="R21:S21"/>
    <mergeCell ref="T21:W21"/>
    <mergeCell ref="R7:X7"/>
    <mergeCell ref="O18:V18"/>
    <mergeCell ref="W18:AD18"/>
    <mergeCell ref="O19:V19"/>
    <mergeCell ref="W19:AD19"/>
    <mergeCell ref="Y1:Z1"/>
    <mergeCell ref="AB1:AC1"/>
    <mergeCell ref="A3:AD3"/>
  </mergeCells>
  <phoneticPr fontId="1"/>
  <dataValidations count="2">
    <dataValidation type="list" allowBlank="1" showInputMessage="1" showErrorMessage="1" sqref="M28:O28" xr:uid="{6CA47F70-9FB6-4E93-B20E-9B366EC9070C}">
      <formula1>"銀行,信用金庫,信用組合"</formula1>
    </dataValidation>
    <dataValidation imeMode="halfKatakana" allowBlank="1" showInputMessage="1" showErrorMessage="1" sqref="E30" xr:uid="{60C1E8ED-9105-4531-941A-8F70045361DB}"/>
  </dataValidations>
  <pageMargins left="0.98425196850393704" right="0.11811023622047245" top="0.35433070866141736" bottom="0.35433070866141736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請求書 契約分(経理提出用)</vt:lpstr>
      <vt:lpstr>請求書 契約分(工務提出用)</vt:lpstr>
      <vt:lpstr>'請求書 契約分(経理提出用)'!Print_Area</vt:lpstr>
      <vt:lpstr>'請求書 契約分(工務提出用)'!Print_Area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岸本 高明</dc:creator>
  <cp:lastModifiedBy>岸本 高明</cp:lastModifiedBy>
  <cp:lastPrinted>2025-03-07T01:38:18Z</cp:lastPrinted>
  <dcterms:created xsi:type="dcterms:W3CDTF">2022-06-01T06:35:40Z</dcterms:created>
  <dcterms:modified xsi:type="dcterms:W3CDTF">2025-03-07T01:38:25Z</dcterms:modified>
</cp:coreProperties>
</file>